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E:\System\Documents\Simts\Excel\"/>
    </mc:Choice>
  </mc:AlternateContent>
  <xr:revisionPtr revIDLastSave="0" documentId="13_ncr:1_{0B30EF02-385F-4752-8943-6021A7C521C1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Aptaujas" sheetId="1" r:id="rId1"/>
  </sheets>
  <definedNames>
    <definedName name="_xlnm._FilterDatabase" localSheetId="0" hidden="1">Aptaujas!$A$1:$J$53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3" i="1" l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1" i="1"/>
  <c r="A20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2" i="1"/>
  <c r="AZ20" i="1" l="1"/>
  <c r="AZ7" i="1"/>
  <c r="AZ8" i="1"/>
  <c r="AZ9" i="1"/>
  <c r="AZ10" i="1"/>
  <c r="AZ11" i="1"/>
  <c r="AZ12" i="1"/>
  <c r="AZ13" i="1"/>
  <c r="AZ14" i="1"/>
  <c r="AZ15" i="1"/>
  <c r="AZ16" i="1"/>
  <c r="AZ17" i="1"/>
  <c r="AZ18" i="1"/>
  <c r="AZ19" i="1"/>
  <c r="AZ21" i="1"/>
  <c r="AZ25" i="1"/>
  <c r="AZ22" i="1"/>
  <c r="AZ23" i="1"/>
  <c r="AZ24" i="1"/>
  <c r="AZ26" i="1"/>
  <c r="AZ27" i="1"/>
  <c r="AZ28" i="1"/>
  <c r="AZ29" i="1"/>
  <c r="AZ30" i="1"/>
  <c r="AZ31" i="1"/>
  <c r="AZ32" i="1"/>
  <c r="AZ33" i="1"/>
  <c r="AZ34" i="1"/>
  <c r="AZ35" i="1"/>
  <c r="AZ36" i="1"/>
  <c r="AZ37" i="1"/>
  <c r="AZ38" i="1"/>
  <c r="AZ39" i="1"/>
  <c r="AZ40" i="1"/>
  <c r="AZ41" i="1"/>
  <c r="AZ42" i="1"/>
  <c r="AZ43" i="1"/>
  <c r="AZ44" i="1"/>
  <c r="AZ45" i="1"/>
  <c r="AZ46" i="1"/>
  <c r="AZ47" i="1"/>
  <c r="AZ48" i="1"/>
  <c r="AZ49" i="1"/>
  <c r="AZ50" i="1"/>
  <c r="AZ51" i="1"/>
  <c r="AZ52" i="1"/>
  <c r="AZ53" i="1"/>
  <c r="AZ6" i="1"/>
  <c r="AZ4" i="1"/>
  <c r="AZ5" i="1"/>
  <c r="AZ3" i="1"/>
  <c r="AZ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tc={47842D76-B09F-411C-BE4F-243E82E3C8F2}</author>
    <author>tc={A814D8CF-A09A-48D8-8B9E-EFB9547877ED}</author>
    <author>tc={1C49A79C-59D3-402B-81EF-0128739DA6CB}</author>
    <author>tc={1DA12089-02D4-4B33-8ECE-3B16B5B6AB93}</author>
    <author>tc={DA39AE60-C942-42E3-BDD4-05AD471F1AD1}</author>
    <author>tc={7332BAC2-2E07-4D58-A6E7-AF7E989BC08F}</author>
    <author>tc={87151707-BC60-4FE2-9CE6-7E53B07A5C18}</author>
    <author>tc={9D28613F-D409-4A36-8814-6DB3538725C4}</author>
    <author>tc={55916981-C272-4A28-A630-786EF4E6C14A}</author>
    <author>tc={5F5B3C01-9D21-4A00-9250-7723A78E52A0}</author>
    <author>tc={71ADE72E-7615-4DDA-A7A3-19A1DC4CA96B}</author>
    <author>tc={4A58FFC3-7EE9-49F1-8849-580B17FF46B0}</author>
    <author>tc={9BD07AA6-EAA9-490F-9E61-1EE817B58B57}</author>
    <author>tc={44904483-7B0A-4413-BA09-ACF53E43DB16}</author>
    <author>tc={AAE69E2D-18B9-44CE-95C1-D5B7D38811AD}</author>
    <author>tc={3F7B2698-808E-498C-A5F8-CA8F449E0449}</author>
    <author>tc={B1F64344-ABF7-4793-8046-41191ECA1929}</author>
    <author>tc={3F9FE5E1-6407-4085-8CF7-6C8B43C734AF}</author>
    <author>tc={79AE4F7F-A9C9-4678-BE04-5BE3CD7BADC7}</author>
    <author>tc={7AC826DC-5533-4220-90CD-2A0AF38F63EA}</author>
    <author>tc={3AC8E5E0-6403-4210-A0C0-756C44C7FECC}</author>
    <author>tc={433F0A0B-7A17-467C-89B0-E3A774D59143}</author>
    <author>tc={E472264D-10CE-4137-85FB-019A20EC0D79}</author>
    <author>tc={B33EF2AA-47E6-4D6F-AAA5-BB95863B8A8B}</author>
    <author>tc={3D46F4E2-5B5B-4715-BF95-0C679D5FFB9A}</author>
    <author>tc={7BF9F181-AEEF-4058-89E9-9D6A937CE8E4}</author>
    <author>tc={E63C0AEF-6F3B-4F76-841D-5AEE9406E25A}</author>
    <author>tc={3FBFD02D-7F56-4D86-8032-D26D05AC18F7}</author>
    <author>tc={7D149D40-4B1C-4F55-A3D2-295673A7487A}</author>
    <author>tc={9CDCAC46-8A49-4653-827B-88A513BBD7DA}</author>
    <author>tc={8F933787-1B9E-47F3-92EB-B422D3F1B1BA}</author>
    <author>tc={05E15665-9CB1-4D68-B5AA-4B6112440530}</author>
    <author>tc={ED21C8FF-27D4-4CB7-8C1D-6F753C0B20D3}</author>
    <author>tc={B8749288-4B5F-41F3-93B1-20FD1A9754A7}</author>
    <author>tc={B6ACC234-6106-4C29-8690-345F7A768EDA}</author>
    <author>tc={DE6EF47F-92F1-42E1-A804-FB1E22237AE2}</author>
    <author>tc={D6B468DF-8B08-43C3-8B3A-821EF3C68A2D}</author>
    <author>tc={A6882978-0FB7-4742-9C2F-3E4A85EF045C}</author>
    <author>tc={2B95371B-997E-4A1D-8F5D-3D09BA38B0A9}</author>
    <author>tc={91C36FE7-DD10-488A-8420-5B6EBBDB1011}</author>
    <author>tc={D15A49DF-6148-45E4-8EF7-203A08FF61D6}</author>
    <author>tc={4B113518-5C0E-4FE0-8010-4B68EE6793BE}</author>
    <author>tc={E15FAC66-1B73-4997-8CD2-24549014A385}</author>
    <author>tc={E0ABC414-3C64-4142-83CB-5ED0DE9BD34D}</author>
    <author>tc={F3EC66FB-3CA2-4772-AF49-F71742D7F5A7}</author>
    <author>tc={456E7E80-D1F4-4D5F-949D-DFB463659697}</author>
    <author>tc={702C4ED8-7504-49E7-82AF-7850342F690D}</author>
  </authors>
  <commentList>
    <comment ref="U1" authorId="0" shapeId="0" xr:uid="{47842D76-B09F-411C-BE4F-243E82E3C8F2}">
      <text>
        <t>[Threaded comment]
Your version of Excel allows you to read this threaded comment; however, any edits to it will get removed if the file is opened in a newer version of Excel. Learn more: https://go.microsoft.com/fwlink/?linkid=870924
Comment:
    Zaļo un Zemnieku savienība</t>
      </text>
    </comment>
    <comment ref="V1" authorId="1" shapeId="0" xr:uid="{A814D8CF-A09A-48D8-8B9E-EFB9547877ED}">
      <text>
        <t>[Threaded comment]
Your version of Excel allows you to read this threaded comment; however, any edits to it will get removed if the file is opened in a newer version of Excel. Learn more: https://go.microsoft.com/fwlink/?linkid=870924
Comment:
    Latvijas Zemnieku savienība/Latvijas Zaļā partija</t>
      </text>
    </comment>
    <comment ref="W1" authorId="2" shapeId="0" xr:uid="{1C49A79C-59D3-402B-81EF-0128739DA6CB}">
      <text>
        <t>[Threaded comment]
Your version of Excel allows you to read this threaded comment; however, any edits to it will get removed if the file is opened in a newer version of Excel. Learn more: https://go.microsoft.com/fwlink/?linkid=870924
Comment:
    Latvijas Zemnieku savienība</t>
      </text>
    </comment>
    <comment ref="X1" authorId="3" shapeId="0" xr:uid="{1DA12089-02D4-4B33-8ECE-3B16B5B6AB93}">
      <text>
        <t>[Threaded comment]
Your version of Excel allows you to read this threaded comment; however, any edits to it will get removed if the file is opened in a newer version of Excel. Learn more: https://go.microsoft.com/fwlink/?linkid=870924
Comment:
    Latvijas Zaļā partija</t>
      </text>
    </comment>
    <comment ref="Y1" authorId="4" shapeId="0" xr:uid="{DA39AE60-C942-42E3-BDD4-05AD471F1AD1}">
      <text>
        <t>[Threaded comment]
Your version of Excel allows you to read this threaded comment; however, any edits to it will get removed if the file is opened in a newer version of Excel. Learn more: https://go.microsoft.com/fwlink/?linkid=870924
Comment:
    Tēvzemei un Brīvībai/LNNK</t>
      </text>
    </comment>
    <comment ref="Z1" authorId="5" shapeId="0" xr:uid="{7332BAC2-2E07-4D58-A6E7-AF7E989BC08F}">
      <text>
        <t>[Threaded comment]
Your version of Excel allows you to read this threaded comment; however, any edits to it will get removed if the file is opened in a newer version of Excel. Learn more: https://go.microsoft.com/fwlink/?linkid=870924
Comment:
    Jaunais laiks</t>
      </text>
    </comment>
    <comment ref="AA1" authorId="6" shapeId="0" xr:uid="{87151707-BC60-4FE2-9CE6-7E53B07A5C18}">
      <text>
        <t>[Threaded comment]
Your version of Excel allows you to read this threaded comment; however, any edits to it will get removed if the file is opened in a newer version of Excel. Learn more: https://go.microsoft.com/fwlink/?linkid=870924
Comment:
    Topošā Einara Repšes partija (2001)</t>
      </text>
    </comment>
    <comment ref="AB1" authorId="7" shapeId="0" xr:uid="{9D28613F-D409-4A36-8814-6DB3538725C4}">
      <text>
        <t>[Threaded comment]
Your version of Excel allows you to read this threaded comment; however, any edits to it will get removed if the file is opened in a newer version of Excel. Learn more: https://go.microsoft.com/fwlink/?linkid=870924
Comment:
    Tautas partija</t>
      </text>
    </comment>
    <comment ref="AC1" authorId="8" shapeId="0" xr:uid="{55916981-C272-4A28-A630-786EF4E6C14A}">
      <text>
        <t>[Threaded comment]
Your version of Excel allows you to read this threaded comment; however, any edits to it will get removed if the file is opened in a newer version of Excel. Learn more: https://go.microsoft.com/fwlink/?linkid=870924
Comment:
    Tautas saskaņas partija</t>
      </text>
    </comment>
    <comment ref="AE1" authorId="9" shapeId="0" xr:uid="{5F5B3C01-9D21-4A00-9250-7723A78E52A0}">
      <text>
        <t>[Threaded comment]
Your version of Excel allows you to read this threaded comment; however, any edits to it will get removed if the file is opened in a newer version of Excel. Learn more: https://go.microsoft.com/fwlink/?linkid=870924
Comment:
    Par cilvēka tiesībām vienotā Latvijā</t>
      </text>
    </comment>
    <comment ref="AF1" authorId="10" shapeId="0" xr:uid="{71ADE72E-7615-4DDA-A7A3-19A1DC4CA96B}">
      <text>
        <t>[Threaded comment]
Your version of Excel allows you to read this threaded comment; however, any edits to it will get removed if the file is opened in a newer version of Excel. Learn more: https://go.microsoft.com/fwlink/?linkid=870924
Comment:
    Latvijas Pirmā partija</t>
      </text>
    </comment>
    <comment ref="AG1" authorId="11" shapeId="0" xr:uid="{4A58FFC3-7EE9-49F1-8849-580B17FF46B0}">
      <text>
        <t>[Threaded comment]
Your version of Excel allows you to read this threaded comment; however, any edits to it will get removed if the file is opened in a newer version of Excel. Learn more: https://go.microsoft.com/fwlink/?linkid=870924
Comment:
    Jaunā kristīgā partija</t>
      </text>
    </comment>
    <comment ref="AH1" authorId="12" shapeId="0" xr:uid="{9BD07AA6-EAA9-490F-9E61-1EE817B58B57}">
      <text>
        <t>[Threaded comment]
Your version of Excel allows you to read this threaded comment; however, any edits to it will get removed if the file is opened in a newer version of Excel. Learn more: https://go.microsoft.com/fwlink/?linkid=870924
Comment:
    Jaunā partija</t>
      </text>
    </comment>
    <comment ref="AI1" authorId="13" shapeId="0" xr:uid="{44904483-7B0A-4413-BA09-ACF53E43DB16}">
      <text>
        <t>[Threaded comment]
Your version of Excel allows you to read this threaded comment; however, any edits to it will get removed if the file is opened in a newer version of Excel. Learn more: https://go.microsoft.com/fwlink/?linkid=870924
Comment:
    Latvijas Ceļš</t>
      </text>
    </comment>
    <comment ref="AJ1" authorId="14" shapeId="0" xr:uid="{AAE69E2D-18B9-44CE-95C1-D5B7D38811AD}">
      <text>
        <t>[Threaded comment]
Your version of Excel allows you to read this threaded comment; however, any edits to it will get removed if the file is opened in a newer version of Excel. Learn more: https://go.microsoft.com/fwlink/?linkid=870924
Comment:
    Latvijas Sociāldemokrātiskā strādnieku partija</t>
      </text>
    </comment>
    <comment ref="AK1" authorId="15" shapeId="0" xr:uid="{3F7B2698-808E-498C-A5F8-CA8F449E0449}">
      <text>
        <t>[Threaded comment]
Your version of Excel allows you to read this threaded comment; however, any edits to it will get removed if the file is opened in a newer version of Excel. Learn more: https://go.microsoft.com/fwlink/?linkid=870924
Comment:
    Sociāldemokrātu savienība</t>
      </text>
    </comment>
    <comment ref="AL1" authorId="16" shapeId="0" xr:uid="{B1F64344-ABF7-4793-8046-41191ECA1929}">
      <text>
        <t>[Threaded comment]
Your version of Excel allows you to read this threaded comment; however, any edits to it will get removed if the file is opened in a newer version of Excel. Learn more: https://go.microsoft.com/fwlink/?linkid=870924
Comment:
    Kristīgi demokrātiskā savienība</t>
      </text>
    </comment>
    <comment ref="AM1" authorId="17" shapeId="0" xr:uid="{3F9FE5E1-6407-4085-8CF7-6C8B43C734AF}">
      <text>
        <t>[Threaded comment]
Your version of Excel allows you to read this threaded comment; however, any edits to it will get removed if the file is opened in a newer version of Excel. Learn more: https://go.microsoft.com/fwlink/?linkid=870924
Comment:
    Demokrātiskā partija "Saimnieks"</t>
      </text>
    </comment>
    <comment ref="AN1" authorId="18" shapeId="0" xr:uid="{79AE4F7F-A9C9-4678-BE04-5BE3CD7BADC7}">
      <text>
        <t>[Threaded comment]
Your version of Excel allows you to read this threaded comment; however, any edits to it will get removed if the file is opened in a newer version of Excel. Learn more: https://go.microsoft.com/fwlink/?linkid=870924
Comment:
    Latvijas Demokrātiskā partija</t>
      </text>
    </comment>
    <comment ref="AO1" authorId="19" shapeId="0" xr:uid="{7AC826DC-5533-4220-90CD-2A0AF38F63EA}">
      <text>
        <t>[Threaded comment]
Your version of Excel allows you to read this threaded comment; however, any edits to it will get removed if the file is opened in a newer version of Excel. Learn more: https://go.microsoft.com/fwlink/?linkid=870924
Comment:
    Latvijas Darba partija</t>
      </text>
    </comment>
    <comment ref="AQ1" authorId="20" shapeId="0" xr:uid="{3AC8E5E0-6403-4210-A0C0-756C44C7FECC}">
      <text>
        <t>[Threaded comment]
Your version of Excel allows you to read this threaded comment; however, any edits to it will get removed if the file is opened in a newer version of Excel. Learn more: https://go.microsoft.com/fwlink/?linkid=870924
Comment:
    Latviešu zemnieku savienība</t>
      </text>
    </comment>
    <comment ref="AR1" authorId="21" shapeId="0" xr:uid="{433F0A0B-7A17-467C-89B0-E3A774D59143}">
      <text>
        <t>[Threaded comment]
Your version of Excel allows you to read this threaded comment; however, any edits to it will get removed if the file is opened in a newer version of Excel. Learn more: https://go.microsoft.com/fwlink/?linkid=870924
Comment:
    Labklājības partija</t>
      </text>
    </comment>
    <comment ref="AS1" authorId="22" shapeId="0" xr:uid="{E472264D-10CE-4137-85FB-019A20EC0D79}">
      <text>
        <t>[Threaded comment]
Your version of Excel allows you to read this threaded comment; however, any edits to it will get removed if the file is opened in a newer version of Excel. Learn more: https://go.microsoft.com/fwlink/?linkid=870924
Comment:
    Latgales gaisma</t>
      </text>
    </comment>
    <comment ref="AT1" authorId="23" shapeId="0" xr:uid="{B33EF2AA-47E6-4D6F-AAA5-BB95863B8A8B}">
      <text>
        <t>[Threaded comment]
Your version of Excel allows you to read this threaded comment; however, any edits to it will get removed if the file is opened in a newer version of Excel. Learn more: https://go.microsoft.com/fwlink/?linkid=870924
Comment:
    Sociāldemokrātiskā labklājības partija</t>
      </text>
    </comment>
    <comment ref="AU1" authorId="24" shapeId="0" xr:uid="{3D46F4E2-5B5B-4715-BF95-0C679D5FFB9A}">
      <text>
        <t>[Threaded comment]
Your version of Excel allows you to read this threaded comment; however, any edits to it will get removed if the file is opened in a newer version of Excel. Learn more: https://go.microsoft.com/fwlink/?linkid=870924
Comment:
    Brīvības partija</t>
      </text>
    </comment>
    <comment ref="AV1" authorId="25" shapeId="0" xr:uid="{7BF9F181-AEEF-4058-89E9-9D6A937CE8E4}">
      <text>
        <t>[Threaded comment]
Your version of Excel allows you to read this threaded comment; however, any edits to it will get removed if the file is opened in a newer version of Excel. Learn more: https://go.microsoft.com/fwlink/?linkid=870924
Comment:
    Krievu partija</t>
      </text>
    </comment>
    <comment ref="AW1" authorId="26" shapeId="0" xr:uid="{E63C0AEF-6F3B-4F76-841D-5AEE9406E25A}">
      <text>
        <t>[Threaded comment]
Your version of Excel allows you to read this threaded comment; however, any edits to it will get removed if the file is opened in a newer version of Excel. Learn more: https://go.microsoft.com/fwlink/?linkid=870924
Comment:
    Balsos ar tukšu aploksni</t>
      </text>
    </comment>
    <comment ref="AX1" authorId="27" shapeId="0" xr:uid="{3FBFD02D-7F56-4D86-8032-D26D05AC18F7}">
      <text>
        <t>[Threaded comment]
Your version of Excel allows you to read this threaded comment; however, any edits to it will get removed if the file is opened in a newer version of Excel. Learn more: https://go.microsoft.com/fwlink/?linkid=870924
Comment:
    Nav izlēmuši, par ko balsot</t>
      </text>
    </comment>
    <comment ref="AY1" authorId="28" shapeId="0" xr:uid="{7D149D40-4B1C-4F55-A3D2-295673A7487A}">
      <text>
        <t>[Threaded comment]
Your version of Excel allows you to read this threaded comment; however, any edits to it will get removed if the file is opened in a newer version of Excel. Learn more: https://go.microsoft.com/fwlink/?linkid=870924
Comment:
    Nebalsos</t>
      </text>
    </comment>
    <comment ref="W16" authorId="29" shapeId="0" xr:uid="{9CDCAC46-8A49-4653-827B-88A513BBD7DA}">
      <text>
        <t>[Threaded comment]
Your version of Excel allows you to read this threaded comment; however, any edits to it will get removed if the file is opened in a newer version of Excel. Learn more: https://go.microsoft.com/fwlink/?linkid=870924
Comment:
    Centriskā partija "Latvijas Zemnieku savienība"</t>
      </text>
    </comment>
    <comment ref="W17" authorId="30" shapeId="0" xr:uid="{8F933787-1B9E-47F3-92EB-B422D3F1B1BA}">
      <text>
        <t>[Threaded comment]
Your version of Excel allows you to read this threaded comment; however, any edits to it will get removed if the file is opened in a newer version of Excel. Learn more: https://go.microsoft.com/fwlink/?linkid=870924
Comment:
    Centriskā partija "Latvijas Zemnieku savienība"</t>
      </text>
    </comment>
    <comment ref="W20" authorId="31" shapeId="0" xr:uid="{05E15665-9CB1-4D68-B5AA-4B6112440530}">
      <text>
        <t>[Threaded comment]
Your version of Excel allows you to read this threaded comment; however, any edits to it will get removed if the file is opened in a newer version of Excel. Learn more: https://go.microsoft.com/fwlink/?linkid=870924
Comment:
    Centriskā partija "Latvijas Zemnieku savienība"</t>
      </text>
    </comment>
    <comment ref="X20" authorId="32" shapeId="0" xr:uid="{ED21C8FF-27D4-4CB7-8C1D-6F753C0B20D3}">
      <text>
        <t>[Threaded comment]
Your version of Excel allows you to read this threaded comment; however, any edits to it will get removed if the file is opened in a newer version of Excel. Learn more: https://go.microsoft.com/fwlink/?linkid=870924
Comment:
    Zaļā partija</t>
      </text>
    </comment>
    <comment ref="AK20" authorId="33" shapeId="0" xr:uid="{B8749288-4B5F-41F3-93B1-20FD1A9754A7}">
      <text>
        <t>[Threaded comment]
Your version of Excel allows you to read this threaded comment; however, any edits to it will get removed if the file is opened in a newer version of Excel. Learn more: https://go.microsoft.com/fwlink/?linkid=870924
Comment:
    Egila Baldzēna veidotā sociāldemokrātiskā partija</t>
      </text>
    </comment>
    <comment ref="W21" authorId="34" shapeId="0" xr:uid="{B6ACC234-6106-4C29-8690-345F7A768EDA}">
      <text>
        <t>[Threaded comment]
Your version of Excel allows you to read this threaded comment; however, any edits to it will get removed if the file is opened in a newer version of Excel. Learn more: https://go.microsoft.com/fwlink/?linkid=870924
Comment:
    Centriskā partija "Latvijas Zemnieku savienība"</t>
      </text>
    </comment>
    <comment ref="W22" authorId="35" shapeId="0" xr:uid="{DE6EF47F-92F1-42E1-A804-FB1E22237AE2}">
      <text>
        <t>[Threaded comment]
Your version of Excel allows you to read this threaded comment; however, any edits to it will get removed if the file is opened in a newer version of Excel. Learn more: https://go.microsoft.com/fwlink/?linkid=870924
Comment:
    Centriskā partija "Latvijas Zemnieku savienība"</t>
      </text>
    </comment>
    <comment ref="AO22" authorId="36" shapeId="0" xr:uid="{D6B468DF-8B08-43C3-8B3A-821EF3C68A2D}">
      <text>
        <t>[Threaded comment]
Your version of Excel allows you to read this threaded comment; however, any edits to it will get removed if the file is opened in a newer version of Excel. Learn more: https://go.microsoft.com/fwlink/?linkid=870924
Comment:
    Darba partija</t>
      </text>
    </comment>
    <comment ref="W23" authorId="37" shapeId="0" xr:uid="{A6882978-0FB7-4742-9C2F-3E4A85EF045C}">
      <text>
        <t>[Threaded comment]
Your version of Excel allows you to read this threaded comment; however, any edits to it will get removed if the file is opened in a newer version of Excel. Learn more: https://go.microsoft.com/fwlink/?linkid=870924
Comment:
    Centriskā partija "Latvijas Zemnieku savienība"</t>
      </text>
    </comment>
    <comment ref="W24" authorId="38" shapeId="0" xr:uid="{2B95371B-997E-4A1D-8F5D-3D09BA38B0A9}">
      <text>
        <t>[Threaded comment]
Your version of Excel allows you to read this threaded comment; however, any edits to it will get removed if the file is opened in a newer version of Excel. Learn more: https://go.microsoft.com/fwlink/?linkid=870924
Comment:
    Centriskā partija "Latvijas Zemnieku savienība"</t>
      </text>
    </comment>
    <comment ref="W25" authorId="39" shapeId="0" xr:uid="{91C36FE7-DD10-488A-8420-5B6EBBDB1011}">
      <text>
        <t>[Threaded comment]
Your version of Excel allows you to read this threaded comment; however, any edits to it will get removed if the file is opened in a newer version of Excel. Learn more: https://go.microsoft.com/fwlink/?linkid=870924
Comment:
    Centriskā partija "Latvijas Zemnieku savienība"</t>
      </text>
    </comment>
    <comment ref="W27" authorId="40" shapeId="0" xr:uid="{D15A49DF-6148-45E4-8EF7-203A08FF61D6}">
      <text>
        <t>[Threaded comment]
Your version of Excel allows you to read this threaded comment; however, any edits to it will get removed if the file is opened in a newer version of Excel. Learn more: https://go.microsoft.com/fwlink/?linkid=870924
Comment:
    Centra partija/Latvijas Zemnieku savienība</t>
      </text>
    </comment>
    <comment ref="AO28" authorId="41" shapeId="0" xr:uid="{4B113518-5C0E-4FE0-8010-4B68EE6793BE}">
      <text>
        <t>[Threaded comment]
Your version of Excel allows you to read this threaded comment; however, any edits to it will get removed if the file is opened in a newer version of Excel. Learn more: https://go.microsoft.com/fwlink/?linkid=870924
Comment:
    Darba partija</t>
      </text>
    </comment>
    <comment ref="B31" authorId="42" shapeId="0" xr:uid="{E15FAC66-1B73-4997-8CD2-24549014A385}">
      <text>
        <t>[Threaded comment]
Your version of Excel allows you to read this threaded comment; however, any edits to it will get removed if the file is opened in a newer version of Excel. Learn more: https://go.microsoft.com/fwlink/?linkid=870924
Comment:
    Dažām lielajām partijām tikai daļēji rezultāti (izmaiņa pret iepriekšējo mēnesi)</t>
      </text>
    </comment>
    <comment ref="AO31" authorId="43" shapeId="0" xr:uid="{E0ABC414-3C64-4142-83CB-5ED0DE9BD34D}">
      <text>
        <t>[Threaded comment]
Your version of Excel allows you to read this threaded comment; however, any edits to it will get removed if the file is opened in a newer version of Excel. Learn more: https://go.microsoft.com/fwlink/?linkid=870924
Comment:
    Darba partija</t>
      </text>
    </comment>
    <comment ref="AO34" authorId="44" shapeId="0" xr:uid="{F3EC66FB-3CA2-4772-AF49-F71742D7F5A7}">
      <text>
        <t>[Threaded comment]
Your version of Excel allows you to read this threaded comment; however, any edits to it will get removed if the file is opened in a newer version of Excel. Learn more: https://go.microsoft.com/fwlink/?linkid=870924
Comment:
    Darba partija</t>
      </text>
    </comment>
    <comment ref="AO38" authorId="45" shapeId="0" xr:uid="{456E7E80-D1F4-4D5F-949D-DFB463659697}">
      <text>
        <t>[Threaded comment]
Your version of Excel allows you to read this threaded comment; however, any edits to it will get removed if the file is opened in a newer version of Excel. Learn more: https://go.microsoft.com/fwlink/?linkid=870924
Comment:
    Darba partija</t>
      </text>
    </comment>
    <comment ref="B40" authorId="46" shapeId="0" xr:uid="{702C4ED8-7504-49E7-82AF-7850342F690D}">
      <text>
        <t>[Threaded comment]
Your version of Excel allows you to read this threaded comment; however, any edits to it will get removed if the file is opened in a newer version of Excel. Learn more: https://go.microsoft.com/fwlink/?linkid=870924
Comment:
    Dažām lielajām partijām tikai daļēji rezultāti (izmaiņa pret iepriekšējo mēnesi)</t>
      </text>
    </comment>
  </commentList>
</comments>
</file>

<file path=xl/sharedStrings.xml><?xml version="1.0" encoding="utf-8"?>
<sst xmlns="http://schemas.openxmlformats.org/spreadsheetml/2006/main" count="212" uniqueCount="84">
  <si>
    <t>SKDS</t>
  </si>
  <si>
    <t>Saeima</t>
  </si>
  <si>
    <t>LSDSP</t>
  </si>
  <si>
    <t>PCTVL</t>
  </si>
  <si>
    <t>TP</t>
  </si>
  <si>
    <t>TB-LNNK</t>
  </si>
  <si>
    <t>JL</t>
  </si>
  <si>
    <t>LC</t>
  </si>
  <si>
    <t>LatvZem</t>
  </si>
  <si>
    <t>LZS</t>
  </si>
  <si>
    <t>KDS</t>
  </si>
  <si>
    <t>LZP</t>
  </si>
  <si>
    <t>https://www.delfi.lv/news/national/politics/partiju-popularitate-samazinas.d?id=1589608</t>
  </si>
  <si>
    <t>https://www.delfi.lv/news/national/politics/ieverojami-atskiras-sociologisko-petijumu-firmu-aptauju-rezultati.d?id=1879266</t>
  </si>
  <si>
    <t>https://www.delfi.lv/news/national/politics/repses-partija-vispopularaka-latvija.d?id=2057968</t>
  </si>
  <si>
    <t>https://www.delfi.lv/news/national/politics/socialdemokrati-atgust-popularakas-partijas-statusu.d?id=2238127</t>
  </si>
  <si>
    <t>JaunKrist</t>
  </si>
  <si>
    <t>LatvDem</t>
  </si>
  <si>
    <t>LatvDarb</t>
  </si>
  <si>
    <t>LabkPart</t>
  </si>
  <si>
    <t>Repše1</t>
  </si>
  <si>
    <t>https://www.delfi.lv/news/national/politics/novembri-popularakie-socialdemokrati.d?id=778203</t>
  </si>
  <si>
    <t>JP</t>
  </si>
  <si>
    <t>https://www.delfi.lv/news/national/politics/februari-popularakie-socialdemokrati.d?id=1055944</t>
  </si>
  <si>
    <t>https://www.delfi.lv/news/national/politics/tautas-partijai-marta-katastrofali-pazeminas-reitings.d?id=75832</t>
  </si>
  <si>
    <t>https://www.delfi.lv/news/national/politics/popularakas-partijas-maija-latvijas-cels-un-lsdsp.d?id=177555</t>
  </si>
  <si>
    <t>https://www.delfi.lv/news/national/politics/augusta-popularakie-ir-socialdemokrati.d?id=506009</t>
  </si>
  <si>
    <t>https://www.delfi.lv/news/national/politics/tautas-partija-musu-reitinga-kritumu-izraisija-citu-partiju-kludu-labosana.d?id=2212</t>
  </si>
  <si>
    <t>D_publicēts</t>
  </si>
  <si>
    <t>Pārrēķins</t>
  </si>
  <si>
    <t>D_sākums</t>
  </si>
  <si>
    <t>D_beigas</t>
  </si>
  <si>
    <t>Aģentūra</t>
  </si>
  <si>
    <t>Klients</t>
  </si>
  <si>
    <t>Vēlēšanas</t>
  </si>
  <si>
    <t>Respondenti</t>
  </si>
  <si>
    <t>Resp_Rīga</t>
  </si>
  <si>
    <t>Resp_lietojami</t>
  </si>
  <si>
    <t>Resp_pilsoņi</t>
  </si>
  <si>
    <t>Aploksnes</t>
  </si>
  <si>
    <t>Nezina</t>
  </si>
  <si>
    <t>Nebalsos</t>
  </si>
  <si>
    <t>Summa</t>
  </si>
  <si>
    <t>D_aptuvens</t>
  </si>
  <si>
    <t>Nepilnīgi rezultāti</t>
  </si>
  <si>
    <t>Piezīmes</t>
  </si>
  <si>
    <t>Resp_latv_proc</t>
  </si>
  <si>
    <t>Metode</t>
  </si>
  <si>
    <t>Avots_pamata</t>
  </si>
  <si>
    <t>Avots_papildu_1</t>
  </si>
  <si>
    <t>Avots_papildu_2</t>
  </si>
  <si>
    <t>https://www.delfi.lv/news/national/politics/repses-partija-atkal-popularaka.d?id=2388614</t>
  </si>
  <si>
    <t>https://www.delfi.lv/news/national/politics/repses-partija-iekaro-popularitati.d?id=2547914</t>
  </si>
  <si>
    <t>http://periodika.lv/periodika2-viewer/view/index-dev.html?lang=fr#panel:pp|issue:/p_003_xlam1998n21|article:DIVL422|issueType:P</t>
  </si>
  <si>
    <t>DPS</t>
  </si>
  <si>
    <t>TSP</t>
  </si>
  <si>
    <t>Līdztiesība</t>
  </si>
  <si>
    <t>Diena Vēlēšanas '06 (2006.09.30)</t>
  </si>
  <si>
    <t>https://www.delfi.lv/news/national/politics/jaunais-laiks-joprojam-vispopularakie.d?id=4473898</t>
  </si>
  <si>
    <t>https://www.delfi.lv/news/national/politics/skds-pec-velesanam-strauji-krities-tp-reitings-kapusi-pctvl-popularitate.d?id=4410597</t>
  </si>
  <si>
    <t>https://www.delfi.lv/news/national/politics/tautas-partija-popularitate-apsteidz-jauno-laiku.d?id=3987970</t>
  </si>
  <si>
    <t>https://www.delfi.lv/news/national/politics/skds-aptauja-5-barjeru-augusta-parvarejusas-sesas-partijas.d?id=3824730</t>
  </si>
  <si>
    <t>https://www.delfi.lv/news/national/politics/skds-julija-popularakais-jaunais-laiks-tevzemiesi-zem-5.d?id=3658087</t>
  </si>
  <si>
    <t>https://www.delfi.lv/news/national/politics/petijums-tevzemiesi-var-neparsniegt-5-barjeru.d?id=3464135</t>
  </si>
  <si>
    <t>https://www.delfi.lv/news/national/politics/repses-partija-joprojam-popularaka.d?id=3147946</t>
  </si>
  <si>
    <t>https://www.delfi.lv/news/national/politics/jaunais-laiks-joprojam-popularaka-partija.d?id=2927395</t>
  </si>
  <si>
    <t>https://www.delfi.lv/news/national/politics/repses-partija-popularaka-divas-aptaujas.d?id=2642480</t>
  </si>
  <si>
    <t>ZZS</t>
  </si>
  <si>
    <t>LZS-LZP</t>
  </si>
  <si>
    <t>LPP</t>
  </si>
  <si>
    <t>SDS</t>
  </si>
  <si>
    <t>LatgG</t>
  </si>
  <si>
    <t>SLP</t>
  </si>
  <si>
    <t>Centrs</t>
  </si>
  <si>
    <t>BP</t>
  </si>
  <si>
    <t>KrPart</t>
  </si>
  <si>
    <t>Saeima Rīga</t>
  </si>
  <si>
    <t>Saeima Vidzeme</t>
  </si>
  <si>
    <t>Saeima Kurzeme</t>
  </si>
  <si>
    <t>Saeima Zemgale</t>
  </si>
  <si>
    <t>Saeima Latgale</t>
  </si>
  <si>
    <t>D_aptauja</t>
  </si>
  <si>
    <t>Latvijas Fakti</t>
  </si>
  <si>
    <t>Avots_papildu_3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</si>
</sst>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 tint="-0.14999847407452621"/>
      <name val="Calibri"/>
      <family val="2"/>
      <charset val="186"/>
      <scheme val="minor"/>
    </font>
    <font>
      <sz val="11"/>
      <color theme="4" tint="0.39997558519241921"/>
      <name val="Calibri"/>
      <family val="2"/>
      <charset val="186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14" fontId="0" fillId="0" borderId="0" xfId="0" applyNumberFormat="1"/>
    <xf numFmtId="0" fontId="1" fillId="0" borderId="0" xfId="0" applyFont="1" applyAlignment="1">
      <alignment horizontal="center"/>
    </xf>
    <xf numFmtId="14" fontId="0" fillId="0" borderId="0" xfId="0" applyNumberFormat="1" applyFill="1"/>
    <xf numFmtId="0" fontId="0" fillId="0" borderId="0" xfId="0" applyFill="1"/>
    <xf numFmtId="0" fontId="1" fillId="0" borderId="0" xfId="0" applyFont="1" applyFill="1" applyAlignment="1">
      <alignment horizontal="center"/>
    </xf>
    <xf numFmtId="0" fontId="2" fillId="0" borderId="0" xfId="0" applyFont="1"/>
    <xf numFmtId="0" fontId="3" fillId="0" borderId="0" xfId="0" applyFont="1"/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Roberts Veics" id="{A699E15E-4958-4D75-9A08-903032BAACC7}" userId="Roberts Veics" providerId="None"/>
  <person displayName="Roberts Veics" id="{0597C889-1FBA-4F7A-9612-C73984A67B18}" userId="19b994681d199420" providerId="Windows Live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U1" dT="2019-09-04T18:46:23.30" personId="{A699E15E-4958-4D75-9A08-903032BAACC7}" id="{47842D76-B09F-411C-BE4F-243E82E3C8F2}">
    <text>Zaļo un Zemnieku savienība</text>
  </threadedComment>
  <threadedComment ref="V1" dT="2019-09-04T18:46:23.30" personId="{A699E15E-4958-4D75-9A08-903032BAACC7}" id="{A814D8CF-A09A-48D8-8B9E-EFB9547877ED}">
    <text>Latvijas Zemnieku savienība/Latvijas Zaļā partija</text>
  </threadedComment>
  <threadedComment ref="W1" dT="2019-09-04T18:46:36.20" personId="{A699E15E-4958-4D75-9A08-903032BAACC7}" id="{1C49A79C-59D3-402B-81EF-0128739DA6CB}">
    <text>Latvijas Zemnieku savienība</text>
  </threadedComment>
  <threadedComment ref="X1" dT="2019-09-10T16:56:58.37" personId="{A699E15E-4958-4D75-9A08-903032BAACC7}" id="{1DA12089-02D4-4B33-8ECE-3B16B5B6AB93}">
    <text>Latvijas Zaļā partija</text>
  </threadedComment>
  <threadedComment ref="Y1" dT="2021-05-15T15:51:23.44" personId="{0597C889-1FBA-4F7A-9612-C73984A67B18}" id="{DA39AE60-C942-42E3-BDD4-05AD471F1AD1}">
    <text>Tēvzemei un Brīvībai/LNNK</text>
  </threadedComment>
  <threadedComment ref="Z1" dT="2019-09-04T18:47:50.22" personId="{A699E15E-4958-4D75-9A08-903032BAACC7}" id="{7332BAC2-2E07-4D58-A6E7-AF7E989BC08F}">
    <text>Jaunais laiks</text>
  </threadedComment>
  <threadedComment ref="AA1" dT="2019-09-04T18:47:50.22" personId="{A699E15E-4958-4D75-9A08-903032BAACC7}" id="{87151707-BC60-4FE2-9CE6-7E53B07A5C18}">
    <text>Topošā Einara Repšes partija (2001)</text>
  </threadedComment>
  <threadedComment ref="AB1" dT="2019-09-04T18:49:29.08" personId="{A699E15E-4958-4D75-9A08-903032BAACC7}" id="{9D28613F-D409-4A36-8814-6DB3538725C4}">
    <text>Tautas partija</text>
  </threadedComment>
  <threadedComment ref="AC1" dT="2019-09-04T18:50:09.61" personId="{A699E15E-4958-4D75-9A08-903032BAACC7}" id="{55916981-C272-4A28-A630-786EF4E6C14A}">
    <text>Tautas saskaņas partija</text>
  </threadedComment>
  <threadedComment ref="AE1" dT="2019-09-04T18:50:09.61" personId="{A699E15E-4958-4D75-9A08-903032BAACC7}" id="{5F5B3C01-9D21-4A00-9250-7723A78E52A0}">
    <text>Par cilvēka tiesībām vienotā Latvijā</text>
  </threadedComment>
  <threadedComment ref="AF1" dT="2019-09-04T18:51:48.79" personId="{A699E15E-4958-4D75-9A08-903032BAACC7}" id="{71ADE72E-7615-4DDA-A7A3-19A1DC4CA96B}">
    <text>Latvijas Pirmā partija</text>
  </threadedComment>
  <threadedComment ref="AG1" dT="2019-09-04T18:51:48.79" personId="{A699E15E-4958-4D75-9A08-903032BAACC7}" id="{4A58FFC3-7EE9-49F1-8849-580B17FF46B0}">
    <text>Jaunā kristīgā partija</text>
  </threadedComment>
  <threadedComment ref="AH1" dT="2019-09-04T18:51:48.79" personId="{A699E15E-4958-4D75-9A08-903032BAACC7}" id="{9BD07AA6-EAA9-490F-9E61-1EE817B58B57}">
    <text>Jaunā partija</text>
  </threadedComment>
  <threadedComment ref="AI1" dT="2019-09-04T18:51:54.59" personId="{A699E15E-4958-4D75-9A08-903032BAACC7}" id="{44904483-7B0A-4413-BA09-ACF53E43DB16}">
    <text>Latvijas Ceļš</text>
  </threadedComment>
  <threadedComment ref="AJ1" dT="2019-09-04T18:52:19.26" personId="{A699E15E-4958-4D75-9A08-903032BAACC7}" id="{AAE69E2D-18B9-44CE-95C1-D5B7D38811AD}">
    <text>Latvijas Sociāldemokrātiskā strādnieku partija</text>
  </threadedComment>
  <threadedComment ref="AK1" dT="2019-09-04T18:54:21.00" personId="{A699E15E-4958-4D75-9A08-903032BAACC7}" id="{3F7B2698-808E-498C-A5F8-CA8F449E0449}">
    <text>Sociāldemokrātu savienība</text>
  </threadedComment>
  <threadedComment ref="AL1" dT="2019-09-04T18:54:34.76" personId="{A699E15E-4958-4D75-9A08-903032BAACC7}" id="{B1F64344-ABF7-4793-8046-41191ECA1929}">
    <text>Kristīgi demokrātiskā savienība</text>
  </threadedComment>
  <threadedComment ref="AM1" dT="2019-09-22T11:03:10.05" personId="{A699E15E-4958-4D75-9A08-903032BAACC7}" id="{3F9FE5E1-6407-4085-8CF7-6C8B43C734AF}">
    <text>Demokrātiskā partija "Saimnieks"</text>
  </threadedComment>
  <threadedComment ref="AN1" dT="2019-09-22T11:03:10.05" personId="{A699E15E-4958-4D75-9A08-903032BAACC7}" id="{79AE4F7F-A9C9-4678-BE04-5BE3CD7BADC7}">
    <text>Latvijas Demokrātiskā partija</text>
  </threadedComment>
  <threadedComment ref="AO1" dT="2019-09-22T11:03:51.44" personId="{A699E15E-4958-4D75-9A08-903032BAACC7}" id="{7AC826DC-5533-4220-90CD-2A0AF38F63EA}">
    <text>Latvijas Darba partija</text>
  </threadedComment>
  <threadedComment ref="AQ1" dT="2019-09-04T18:58:56.14" personId="{A699E15E-4958-4D75-9A08-903032BAACC7}" id="{3AC8E5E0-6403-4210-A0C0-756C44C7FECC}">
    <text>Latviešu zemnieku savienība</text>
  </threadedComment>
  <threadedComment ref="AR1" dT="2019-09-22T11:29:14.83" personId="{A699E15E-4958-4D75-9A08-903032BAACC7}" id="{433F0A0B-7A17-467C-89B0-E3A774D59143}">
    <text>Labklājības partija</text>
  </threadedComment>
  <threadedComment ref="AS1" dT="2019-09-04T18:58:43.57" personId="{A699E15E-4958-4D75-9A08-903032BAACC7}" id="{E472264D-10CE-4137-85FB-019A20EC0D79}">
    <text>Latgales gaisma</text>
  </threadedComment>
  <threadedComment ref="AT1" dT="2019-09-04T19:01:08.44" personId="{A699E15E-4958-4D75-9A08-903032BAACC7}" id="{B33EF2AA-47E6-4D6F-AAA5-BB95863B8A8B}">
    <text>Sociāldemokrātiskā labklājības partija</text>
  </threadedComment>
  <threadedComment ref="AU1" dT="2019-09-20T20:44:01.50" personId="{A699E15E-4958-4D75-9A08-903032BAACC7}" id="{3D46F4E2-5B5B-4715-BF95-0C679D5FFB9A}">
    <text>Brīvības partija</text>
  </threadedComment>
  <threadedComment ref="AV1" dT="2019-09-20T20:39:41.41" personId="{A699E15E-4958-4D75-9A08-903032BAACC7}" id="{7BF9F181-AEEF-4058-89E9-9D6A937CE8E4}">
    <text>Krievu partija</text>
  </threadedComment>
  <threadedComment ref="AW1" dT="2019-09-19T19:30:42.85" personId="{A699E15E-4958-4D75-9A08-903032BAACC7}" id="{E63C0AEF-6F3B-4F76-841D-5AEE9406E25A}">
    <text>Balsos ar tukšu aploksni</text>
  </threadedComment>
  <threadedComment ref="AX1" dT="2019-09-19T19:30:56.76" personId="{A699E15E-4958-4D75-9A08-903032BAACC7}" id="{3FBFD02D-7F56-4D86-8032-D26D05AC18F7}">
    <text>Nav izlēmuši, par ko balsot</text>
  </threadedComment>
  <threadedComment ref="AY1" dT="2019-09-19T19:31:07.70" personId="{A699E15E-4958-4D75-9A08-903032BAACC7}" id="{7D149D40-4B1C-4F55-A3D2-295673A7487A}">
    <text>Nebalsos</text>
  </threadedComment>
  <threadedComment ref="W16" dT="2019-09-22T10:33:15.12" personId="{A699E15E-4958-4D75-9A08-903032BAACC7}" id="{9CDCAC46-8A49-4653-827B-88A513BBD7DA}">
    <text>Centriskā partija "Latvijas Zemnieku savienība"</text>
  </threadedComment>
  <threadedComment ref="W17" dT="2019-09-22T10:33:15.12" personId="{A699E15E-4958-4D75-9A08-903032BAACC7}" id="{8F933787-1B9E-47F3-92EB-B422D3F1B1BA}">
    <text>Centriskā partija "Latvijas Zemnieku savienība"</text>
  </threadedComment>
  <threadedComment ref="W20" dT="2019-09-22T10:33:15.12" personId="{A699E15E-4958-4D75-9A08-903032BAACC7}" id="{05E15665-9CB1-4D68-B5AA-4B6112440530}">
    <text>Centriskā partija "Latvijas Zemnieku savienība"</text>
  </threadedComment>
  <threadedComment ref="X20" dT="2019-09-22T11:08:23.19" personId="{A699E15E-4958-4D75-9A08-903032BAACC7}" id="{ED21C8FF-27D4-4CB7-8C1D-6F753C0B20D3}">
    <text>Zaļā partija</text>
  </threadedComment>
  <threadedComment ref="AK20" dT="2019-09-22T11:09:48.28" personId="{A699E15E-4958-4D75-9A08-903032BAACC7}" id="{B8749288-4B5F-41F3-93B1-20FD1A9754A7}">
    <text>Egila Baldzēna veidotā sociāldemokrātiskā partija</text>
  </threadedComment>
  <threadedComment ref="W21" dT="2019-09-22T10:33:15.12" personId="{A699E15E-4958-4D75-9A08-903032BAACC7}" id="{B6ACC234-6106-4C29-8690-345F7A768EDA}">
    <text>Centriskā partija "Latvijas Zemnieku savienība"</text>
  </threadedComment>
  <threadedComment ref="W22" dT="2019-09-22T10:33:15.12" personId="{A699E15E-4958-4D75-9A08-903032BAACC7}" id="{DE6EF47F-92F1-42E1-A804-FB1E22237AE2}">
    <text>Centriskā partija "Latvijas Zemnieku savienība"</text>
  </threadedComment>
  <threadedComment ref="AO22" dT="2019-09-22T11:16:52.02" personId="{A699E15E-4958-4D75-9A08-903032BAACC7}" id="{D6B468DF-8B08-43C3-8B3A-821EF3C68A2D}">
    <text>Darba partija</text>
  </threadedComment>
  <threadedComment ref="W23" dT="2019-09-22T10:33:15.12" personId="{A699E15E-4958-4D75-9A08-903032BAACC7}" id="{A6882978-0FB7-4742-9C2F-3E4A85EF045C}">
    <text>Centriskā partija "Latvijas Zemnieku savienība"</text>
  </threadedComment>
  <threadedComment ref="W24" dT="2019-09-22T10:33:15.12" personId="{A699E15E-4958-4D75-9A08-903032BAACC7}" id="{2B95371B-997E-4A1D-8F5D-3D09BA38B0A9}">
    <text>Centriskā partija "Latvijas Zemnieku savienība"</text>
  </threadedComment>
  <threadedComment ref="W25" dT="2019-09-22T10:33:15.12" personId="{A699E15E-4958-4D75-9A08-903032BAACC7}" id="{91C36FE7-DD10-488A-8420-5B6EBBDB1011}">
    <text>Centriskā partija "Latvijas Zemnieku savienība"</text>
  </threadedComment>
  <threadedComment ref="W27" dT="2019-09-22T10:33:15.12" personId="{A699E15E-4958-4D75-9A08-903032BAACC7}" id="{D15A49DF-6148-45E4-8EF7-203A08FF61D6}">
    <text>Centra partija/Latvijas Zemnieku savienība</text>
  </threadedComment>
  <threadedComment ref="AO28" dT="2019-09-22T11:16:52.02" personId="{A699E15E-4958-4D75-9A08-903032BAACC7}" id="{4B113518-5C0E-4FE0-8010-4B68EE6793BE}">
    <text>Darba partija</text>
  </threadedComment>
  <threadedComment ref="B31" dT="2019-09-22T15:36:07.08" personId="{A699E15E-4958-4D75-9A08-903032BAACC7}" id="{E15FAC66-1B73-4997-8CD2-24549014A385}">
    <text>Dažām lielajām partijām tikai daļēji rezultāti (izmaiņa pret iepriekšējo mēnesi)</text>
  </threadedComment>
  <threadedComment ref="AO31" dT="2019-09-22T11:16:52.02" personId="{A699E15E-4958-4D75-9A08-903032BAACC7}" id="{E0ABC414-3C64-4142-83CB-5ED0DE9BD34D}">
    <text>Darba partija</text>
  </threadedComment>
  <threadedComment ref="AO34" dT="2019-09-22T11:16:52.02" personId="{A699E15E-4958-4D75-9A08-903032BAACC7}" id="{F3EC66FB-3CA2-4772-AF49-F71742D7F5A7}">
    <text>Darba partija</text>
  </threadedComment>
  <threadedComment ref="AO38" dT="2019-09-22T11:16:52.02" personId="{A699E15E-4958-4D75-9A08-903032BAACC7}" id="{456E7E80-D1F4-4D5F-949D-DFB463659697}">
    <text>Darba partija</text>
  </threadedComment>
  <threadedComment ref="B40" dT="2019-09-22T15:36:07.08" personId="{A699E15E-4958-4D75-9A08-903032BAACC7}" id="{702C4ED8-7504-49E7-82AF-7850342F690D}">
    <text>Dažām lielajām partijām tikai daļēji rezultāti (izmaiņa pret iepriekšējo mēnesi)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Z53"/>
  <sheetViews>
    <sheetView tabSelected="1" zoomScale="80" zoomScaleNormal="80" workbookViewId="0">
      <pane xSplit="1" ySplit="1" topLeftCell="G2" activePane="bottomRight" state="frozen"/>
      <selection pane="topRight" activeCell="B1" sqref="B1"/>
      <selection pane="bottomLeft" activeCell="A2" sqref="A2"/>
      <selection pane="bottomRight" activeCell="Y1" sqref="Y1"/>
    </sheetView>
  </sheetViews>
  <sheetFormatPr defaultRowHeight="15" x14ac:dyDescent="0.25"/>
  <cols>
    <col min="1" max="1" width="17.28515625" bestFit="1" customWidth="1"/>
    <col min="2" max="2" width="42.7109375" style="4" bestFit="1" customWidth="1"/>
    <col min="3" max="3" width="15.140625" style="4" bestFit="1" customWidth="1"/>
    <col min="4" max="4" width="16.28515625" bestFit="1" customWidth="1"/>
    <col min="5" max="5" width="15.140625" bestFit="1" customWidth="1"/>
    <col min="6" max="6" width="17.42578125" bestFit="1" customWidth="1"/>
    <col min="7" max="7" width="17.28515625" bestFit="1" customWidth="1"/>
    <col min="8" max="8" width="15" bestFit="1" customWidth="1"/>
    <col min="9" max="9" width="13" bestFit="1" customWidth="1"/>
    <col min="10" max="10" width="17.7109375" bestFit="1" customWidth="1"/>
    <col min="11" max="14" width="16.140625" customWidth="1"/>
    <col min="15" max="15" width="12.28515625" bestFit="1" customWidth="1"/>
    <col min="16" max="16" width="10.5703125" style="4" bestFit="1" customWidth="1"/>
    <col min="17" max="17" width="14.5703125" style="4" bestFit="1" customWidth="1"/>
    <col min="18" max="18" width="12.28515625" bestFit="1" customWidth="1"/>
    <col min="19" max="19" width="15" style="4" bestFit="1" customWidth="1"/>
    <col min="20" max="22" width="8.140625" customWidth="1"/>
    <col min="23" max="25" width="6.7109375" customWidth="1"/>
    <col min="26" max="27" width="6.7109375" style="4" customWidth="1"/>
    <col min="28" max="28" width="6.7109375" customWidth="1"/>
    <col min="29" max="35" width="6.7109375" style="4" customWidth="1"/>
    <col min="36" max="48" width="6.7109375" customWidth="1"/>
    <col min="49" max="49" width="10.140625" bestFit="1" customWidth="1"/>
    <col min="50" max="50" width="7.28515625" bestFit="1" customWidth="1"/>
    <col min="51" max="51" width="9.28515625" bestFit="1" customWidth="1"/>
    <col min="52" max="52" width="8" bestFit="1" customWidth="1"/>
  </cols>
  <sheetData>
    <row r="1" spans="1:52" x14ac:dyDescent="0.25">
      <c r="A1" s="2" t="s">
        <v>81</v>
      </c>
      <c r="B1" s="2" t="s">
        <v>45</v>
      </c>
      <c r="C1" s="2" t="s">
        <v>29</v>
      </c>
      <c r="D1" s="2" t="s">
        <v>30</v>
      </c>
      <c r="E1" s="2" t="s">
        <v>31</v>
      </c>
      <c r="F1" s="2" t="s">
        <v>43</v>
      </c>
      <c r="G1" s="2" t="s">
        <v>28</v>
      </c>
      <c r="H1" s="2" t="s">
        <v>32</v>
      </c>
      <c r="I1" s="2" t="s">
        <v>33</v>
      </c>
      <c r="J1" s="2" t="s">
        <v>34</v>
      </c>
      <c r="K1" s="2" t="s">
        <v>48</v>
      </c>
      <c r="L1" s="2" t="s">
        <v>49</v>
      </c>
      <c r="M1" s="2" t="s">
        <v>50</v>
      </c>
      <c r="N1" s="2" t="s">
        <v>83</v>
      </c>
      <c r="O1" s="2" t="s">
        <v>35</v>
      </c>
      <c r="P1" s="2" t="s">
        <v>36</v>
      </c>
      <c r="Q1" s="2" t="s">
        <v>37</v>
      </c>
      <c r="R1" s="2" t="s">
        <v>38</v>
      </c>
      <c r="S1" s="2" t="s">
        <v>46</v>
      </c>
      <c r="T1" s="2" t="s">
        <v>47</v>
      </c>
      <c r="U1" s="2" t="s">
        <v>67</v>
      </c>
      <c r="V1" s="2" t="s">
        <v>68</v>
      </c>
      <c r="W1" s="2" t="s">
        <v>9</v>
      </c>
      <c r="X1" s="2" t="s">
        <v>11</v>
      </c>
      <c r="Y1" s="2" t="s">
        <v>5</v>
      </c>
      <c r="Z1" s="5" t="s">
        <v>6</v>
      </c>
      <c r="AA1" s="5" t="s">
        <v>20</v>
      </c>
      <c r="AB1" s="2" t="s">
        <v>4</v>
      </c>
      <c r="AC1" s="5" t="s">
        <v>55</v>
      </c>
      <c r="AD1" s="5" t="s">
        <v>56</v>
      </c>
      <c r="AE1" s="5" t="s">
        <v>3</v>
      </c>
      <c r="AF1" s="2" t="s">
        <v>69</v>
      </c>
      <c r="AG1" s="5" t="s">
        <v>16</v>
      </c>
      <c r="AH1" s="5" t="s">
        <v>22</v>
      </c>
      <c r="AI1" s="5" t="s">
        <v>7</v>
      </c>
      <c r="AJ1" s="2" t="s">
        <v>2</v>
      </c>
      <c r="AK1" s="2" t="s">
        <v>70</v>
      </c>
      <c r="AL1" s="2" t="s">
        <v>10</v>
      </c>
      <c r="AM1" s="2" t="s">
        <v>54</v>
      </c>
      <c r="AN1" s="2" t="s">
        <v>17</v>
      </c>
      <c r="AO1" s="2" t="s">
        <v>18</v>
      </c>
      <c r="AP1" s="2" t="s">
        <v>73</v>
      </c>
      <c r="AQ1" s="2" t="s">
        <v>8</v>
      </c>
      <c r="AR1" s="2" t="s">
        <v>19</v>
      </c>
      <c r="AS1" s="2" t="s">
        <v>71</v>
      </c>
      <c r="AT1" s="2" t="s">
        <v>72</v>
      </c>
      <c r="AU1" s="2" t="s">
        <v>74</v>
      </c>
      <c r="AV1" s="2" t="s">
        <v>75</v>
      </c>
      <c r="AW1" s="2" t="s">
        <v>39</v>
      </c>
      <c r="AX1" s="2" t="s">
        <v>40</v>
      </c>
      <c r="AY1" s="2" t="s">
        <v>41</v>
      </c>
      <c r="AZ1" s="5" t="s">
        <v>42</v>
      </c>
    </row>
    <row r="2" spans="1:52" x14ac:dyDescent="0.25">
      <c r="A2" s="1">
        <f t="shared" ref="A2:A33" si="0">IF(NOT(ISBLANK(E2)), E2, IF(NOT(ISBLANK(F2)), F2, G2))</f>
        <v>37605</v>
      </c>
      <c r="B2"/>
      <c r="C2"/>
      <c r="F2" s="1">
        <v>37605</v>
      </c>
      <c r="G2" s="1">
        <v>37609</v>
      </c>
      <c r="H2" t="s">
        <v>0</v>
      </c>
      <c r="J2" t="s">
        <v>1</v>
      </c>
      <c r="K2" s="6" t="s">
        <v>58</v>
      </c>
      <c r="L2" s="7"/>
      <c r="M2" s="7"/>
      <c r="N2" s="7"/>
      <c r="U2">
        <v>8.1000000000000003E-2</v>
      </c>
      <c r="Y2">
        <v>5.8000000000000003E-2</v>
      </c>
      <c r="Z2">
        <v>0.29799999999999999</v>
      </c>
      <c r="AB2">
        <v>0.112</v>
      </c>
      <c r="AE2">
        <v>0.14799999999999999</v>
      </c>
      <c r="AF2">
        <v>6.0999999999999999E-2</v>
      </c>
      <c r="AG2"/>
      <c r="AI2">
        <v>3.4000000000000002E-2</v>
      </c>
      <c r="AJ2">
        <v>3.7999999999999999E-2</v>
      </c>
      <c r="AK2">
        <v>5.0000000000000001E-3</v>
      </c>
      <c r="AS2">
        <v>0.01</v>
      </c>
      <c r="AT2">
        <v>1.7999999999999999E-2</v>
      </c>
      <c r="AZ2" s="8">
        <f t="shared" ref="AZ2:AZ33" si="1">SUM(U2:AY2)</f>
        <v>0.8630000000000001</v>
      </c>
    </row>
    <row r="3" spans="1:52" x14ac:dyDescent="0.25">
      <c r="A3" s="1">
        <f t="shared" si="0"/>
        <v>37575</v>
      </c>
      <c r="B3"/>
      <c r="C3"/>
      <c r="F3" s="1">
        <v>37575</v>
      </c>
      <c r="G3" s="1">
        <v>37599</v>
      </c>
      <c r="H3" t="s">
        <v>0</v>
      </c>
      <c r="J3" t="s">
        <v>1</v>
      </c>
      <c r="K3" s="6" t="s">
        <v>59</v>
      </c>
      <c r="L3" s="7"/>
      <c r="M3" s="7"/>
      <c r="N3" s="7"/>
      <c r="U3">
        <v>0.09</v>
      </c>
      <c r="Y3">
        <v>0.06</v>
      </c>
      <c r="Z3">
        <v>0.24</v>
      </c>
      <c r="AB3">
        <v>0.13</v>
      </c>
      <c r="AE3">
        <v>0.19</v>
      </c>
      <c r="AF3">
        <v>0.08</v>
      </c>
      <c r="AG3"/>
      <c r="AI3">
        <v>0.03</v>
      </c>
      <c r="AJ3">
        <v>4.4999999999999998E-2</v>
      </c>
      <c r="AX3">
        <v>7.0000000000000007E-2</v>
      </c>
      <c r="AY3">
        <v>5.5E-2</v>
      </c>
      <c r="AZ3" s="8">
        <f t="shared" si="1"/>
        <v>0.9900000000000001</v>
      </c>
    </row>
    <row r="4" spans="1:52" x14ac:dyDescent="0.25">
      <c r="A4" s="1">
        <f t="shared" si="0"/>
        <v>37575</v>
      </c>
      <c r="B4"/>
      <c r="C4"/>
      <c r="F4" s="1">
        <v>37575</v>
      </c>
      <c r="G4" s="1">
        <v>37599</v>
      </c>
      <c r="H4" t="s">
        <v>0</v>
      </c>
      <c r="J4" t="s">
        <v>76</v>
      </c>
      <c r="K4" s="6" t="s">
        <v>59</v>
      </c>
      <c r="L4" s="7"/>
      <c r="M4" s="7"/>
      <c r="N4" s="7"/>
      <c r="U4">
        <v>3.5000000000000003E-2</v>
      </c>
      <c r="Y4">
        <v>7.0000000000000007E-2</v>
      </c>
      <c r="Z4">
        <v>0.19</v>
      </c>
      <c r="AB4">
        <v>0.06</v>
      </c>
      <c r="AE4">
        <v>0.28000000000000003</v>
      </c>
      <c r="AF4">
        <v>0.04</v>
      </c>
      <c r="AG4"/>
      <c r="AI4"/>
      <c r="AZ4" s="8">
        <f t="shared" si="1"/>
        <v>0.67500000000000004</v>
      </c>
    </row>
    <row r="5" spans="1:52" x14ac:dyDescent="0.25">
      <c r="A5" s="1">
        <f t="shared" si="0"/>
        <v>37575</v>
      </c>
      <c r="B5"/>
      <c r="C5"/>
      <c r="F5" s="1">
        <v>37575</v>
      </c>
      <c r="G5" s="1">
        <v>37599</v>
      </c>
      <c r="H5" t="s">
        <v>0</v>
      </c>
      <c r="J5" t="s">
        <v>77</v>
      </c>
      <c r="K5" s="6" t="s">
        <v>59</v>
      </c>
      <c r="L5" s="7"/>
      <c r="M5" s="7"/>
      <c r="N5" s="7"/>
      <c r="U5">
        <v>0.14000000000000001</v>
      </c>
      <c r="Y5">
        <v>0.06</v>
      </c>
      <c r="Z5">
        <v>0.27</v>
      </c>
      <c r="AB5">
        <v>0.21</v>
      </c>
      <c r="AE5">
        <v>5.5E-2</v>
      </c>
      <c r="AF5">
        <v>0.1</v>
      </c>
      <c r="AG5"/>
      <c r="AI5"/>
      <c r="AZ5" s="8">
        <f t="shared" si="1"/>
        <v>0.83500000000000008</v>
      </c>
    </row>
    <row r="6" spans="1:52" x14ac:dyDescent="0.25">
      <c r="A6" s="1">
        <f t="shared" si="0"/>
        <v>37575</v>
      </c>
      <c r="B6"/>
      <c r="C6"/>
      <c r="F6" s="1">
        <v>37575</v>
      </c>
      <c r="G6" s="1">
        <v>37599</v>
      </c>
      <c r="H6" t="s">
        <v>0</v>
      </c>
      <c r="J6" t="s">
        <v>78</v>
      </c>
      <c r="K6" s="6" t="s">
        <v>59</v>
      </c>
      <c r="L6" s="7"/>
      <c r="M6" s="7"/>
      <c r="N6" s="7"/>
      <c r="U6">
        <v>0.09</v>
      </c>
      <c r="Y6">
        <v>0.05</v>
      </c>
      <c r="Z6">
        <v>0.3</v>
      </c>
      <c r="AB6">
        <v>0.22</v>
      </c>
      <c r="AE6">
        <v>0.04</v>
      </c>
      <c r="AF6">
        <v>0.14000000000000001</v>
      </c>
      <c r="AG6"/>
      <c r="AI6"/>
      <c r="AZ6" s="8">
        <f t="shared" si="1"/>
        <v>0.84000000000000008</v>
      </c>
    </row>
    <row r="7" spans="1:52" x14ac:dyDescent="0.25">
      <c r="A7" s="1">
        <f t="shared" si="0"/>
        <v>37575</v>
      </c>
      <c r="B7"/>
      <c r="C7"/>
      <c r="F7" s="1">
        <v>37575</v>
      </c>
      <c r="G7" s="1">
        <v>37599</v>
      </c>
      <c r="H7" t="s">
        <v>0</v>
      </c>
      <c r="J7" t="s">
        <v>79</v>
      </c>
      <c r="K7" s="6" t="s">
        <v>59</v>
      </c>
      <c r="L7" s="7"/>
      <c r="M7" s="7"/>
      <c r="N7" s="7"/>
      <c r="U7">
        <v>0.115</v>
      </c>
      <c r="Y7">
        <v>0.08</v>
      </c>
      <c r="Z7">
        <v>0.3</v>
      </c>
      <c r="AB7">
        <v>0.15</v>
      </c>
      <c r="AE7">
        <v>0.06</v>
      </c>
      <c r="AF7">
        <v>0.08</v>
      </c>
      <c r="AG7"/>
      <c r="AI7"/>
      <c r="AZ7" s="8">
        <f t="shared" si="1"/>
        <v>0.78500000000000003</v>
      </c>
    </row>
    <row r="8" spans="1:52" x14ac:dyDescent="0.25">
      <c r="A8" s="1">
        <f t="shared" si="0"/>
        <v>37575</v>
      </c>
      <c r="B8"/>
      <c r="C8"/>
      <c r="F8" s="1">
        <v>37575</v>
      </c>
      <c r="G8" s="1">
        <v>37599</v>
      </c>
      <c r="H8" t="s">
        <v>0</v>
      </c>
      <c r="J8" t="s">
        <v>80</v>
      </c>
      <c r="K8" s="6" t="s">
        <v>59</v>
      </c>
      <c r="L8" s="7"/>
      <c r="M8" s="7"/>
      <c r="N8" s="7"/>
      <c r="U8">
        <v>7.4999999999999997E-2</v>
      </c>
      <c r="Y8">
        <v>0.04</v>
      </c>
      <c r="Z8">
        <v>0.17</v>
      </c>
      <c r="AB8">
        <v>0.05</v>
      </c>
      <c r="AE8">
        <v>0.28000000000000003</v>
      </c>
      <c r="AF8">
        <v>0.08</v>
      </c>
      <c r="AG8"/>
      <c r="AI8"/>
      <c r="AZ8" s="8">
        <f t="shared" si="1"/>
        <v>0.69499999999999995</v>
      </c>
    </row>
    <row r="9" spans="1:52" x14ac:dyDescent="0.25">
      <c r="A9" s="1">
        <f t="shared" si="0"/>
        <v>37544</v>
      </c>
      <c r="B9"/>
      <c r="C9"/>
      <c r="F9" s="3">
        <v>37544</v>
      </c>
      <c r="H9" t="s">
        <v>0</v>
      </c>
      <c r="J9" t="s">
        <v>1</v>
      </c>
      <c r="L9" s="7" t="s">
        <v>59</v>
      </c>
      <c r="M9" s="7"/>
      <c r="N9" s="7"/>
      <c r="U9">
        <v>0.1</v>
      </c>
      <c r="Y9">
        <v>0.05</v>
      </c>
      <c r="Z9">
        <v>0.22</v>
      </c>
      <c r="AB9">
        <v>0.13</v>
      </c>
      <c r="AE9">
        <v>0.16</v>
      </c>
      <c r="AF9">
        <v>7.0000000000000007E-2</v>
      </c>
      <c r="AG9"/>
      <c r="AI9">
        <v>0.03</v>
      </c>
      <c r="AJ9">
        <v>2.5999999999999999E-2</v>
      </c>
      <c r="AZ9" s="8">
        <f t="shared" si="1"/>
        <v>0.78600000000000003</v>
      </c>
    </row>
    <row r="10" spans="1:52" x14ac:dyDescent="0.25">
      <c r="A10" s="1">
        <f t="shared" si="0"/>
        <v>37528</v>
      </c>
      <c r="B10" s="1"/>
      <c r="C10" s="1"/>
      <c r="D10" s="1">
        <v>37526</v>
      </c>
      <c r="E10" s="1">
        <v>37528</v>
      </c>
      <c r="F10" s="3"/>
      <c r="H10" t="s">
        <v>82</v>
      </c>
      <c r="J10" s="1" t="s">
        <v>1</v>
      </c>
      <c r="K10" s="6"/>
      <c r="L10" s="7" t="s">
        <v>57</v>
      </c>
      <c r="M10" s="7"/>
      <c r="N10" s="7"/>
      <c r="U10">
        <v>8.2000000000000003E-2</v>
      </c>
      <c r="Z10">
        <v>0.13600000000000001</v>
      </c>
      <c r="AB10">
        <v>0.14899999999999999</v>
      </c>
      <c r="AE10">
        <v>0.125</v>
      </c>
      <c r="AF10">
        <v>5.6000000000000001E-2</v>
      </c>
      <c r="AG10"/>
      <c r="AI10">
        <v>5.5E-2</v>
      </c>
      <c r="AJ10">
        <v>4.9000000000000002E-2</v>
      </c>
      <c r="AK10">
        <v>2.1999999999999999E-2</v>
      </c>
      <c r="AS10">
        <v>2.1000000000000001E-2</v>
      </c>
      <c r="AT10">
        <v>1.6E-2</v>
      </c>
      <c r="AX10">
        <v>0.12</v>
      </c>
      <c r="AZ10" s="8">
        <f t="shared" si="1"/>
        <v>0.83100000000000018</v>
      </c>
    </row>
    <row r="11" spans="1:52" x14ac:dyDescent="0.25">
      <c r="A11" s="1">
        <f t="shared" si="0"/>
        <v>37514</v>
      </c>
      <c r="B11"/>
      <c r="C11"/>
      <c r="F11" s="3">
        <v>37514</v>
      </c>
      <c r="G11" s="1">
        <v>37526</v>
      </c>
      <c r="H11" t="s">
        <v>0</v>
      </c>
      <c r="J11" t="s">
        <v>1</v>
      </c>
      <c r="K11" s="6" t="s">
        <v>60</v>
      </c>
      <c r="L11" s="7"/>
      <c r="M11" s="7"/>
      <c r="N11" s="7"/>
      <c r="U11">
        <v>9.4E-2</v>
      </c>
      <c r="Y11">
        <v>4.7E-2</v>
      </c>
      <c r="Z11">
        <v>0.16</v>
      </c>
      <c r="AB11">
        <v>0.187</v>
      </c>
      <c r="AE11">
        <v>0.10199999999999999</v>
      </c>
      <c r="AF11">
        <v>0.03</v>
      </c>
      <c r="AG11"/>
      <c r="AI11">
        <v>5.5E-2</v>
      </c>
      <c r="AJ11">
        <v>4.8000000000000001E-2</v>
      </c>
      <c r="AW11">
        <v>4.8000000000000001E-2</v>
      </c>
      <c r="AX11">
        <v>0.14199999999999999</v>
      </c>
      <c r="AY11">
        <v>4.8000000000000001E-2</v>
      </c>
      <c r="AZ11" s="8">
        <f t="shared" si="1"/>
        <v>0.9610000000000003</v>
      </c>
    </row>
    <row r="12" spans="1:52" x14ac:dyDescent="0.25">
      <c r="A12" s="1">
        <f t="shared" si="0"/>
        <v>37483</v>
      </c>
      <c r="B12"/>
      <c r="C12"/>
      <c r="F12" s="3">
        <v>37483</v>
      </c>
      <c r="G12" s="1">
        <v>37503</v>
      </c>
      <c r="H12" t="s">
        <v>0</v>
      </c>
      <c r="J12" t="s">
        <v>1</v>
      </c>
      <c r="K12" s="6" t="s">
        <v>61</v>
      </c>
      <c r="L12" s="7"/>
      <c r="M12" s="7"/>
      <c r="N12" s="7"/>
      <c r="U12">
        <v>7.1999999999999995E-2</v>
      </c>
      <c r="Y12">
        <v>7.4999999999999997E-2</v>
      </c>
      <c r="Z12">
        <v>0.19400000000000001</v>
      </c>
      <c r="AB12">
        <v>0.13700000000000001</v>
      </c>
      <c r="AE12">
        <v>0.113</v>
      </c>
      <c r="AF12">
        <v>2.1000000000000001E-2</v>
      </c>
      <c r="AG12"/>
      <c r="AI12">
        <v>5.1999999999999998E-2</v>
      </c>
      <c r="AJ12">
        <v>0.04</v>
      </c>
      <c r="AK12">
        <v>1.7000000000000001E-2</v>
      </c>
      <c r="AS12">
        <v>1.7000000000000001E-2</v>
      </c>
      <c r="AT12">
        <v>0.01</v>
      </c>
      <c r="AV12">
        <v>1.2999999999999999E-2</v>
      </c>
      <c r="AW12">
        <v>6.0999999999999999E-2</v>
      </c>
      <c r="AX12">
        <v>0.15</v>
      </c>
      <c r="AY12">
        <v>1.6E-2</v>
      </c>
      <c r="AZ12" s="8">
        <f t="shared" si="1"/>
        <v>0.9880000000000001</v>
      </c>
    </row>
    <row r="13" spans="1:52" x14ac:dyDescent="0.25">
      <c r="A13" s="1">
        <f t="shared" si="0"/>
        <v>37452</v>
      </c>
      <c r="B13"/>
      <c r="C13"/>
      <c r="F13" s="3">
        <v>37452</v>
      </c>
      <c r="G13" s="1">
        <v>37475</v>
      </c>
      <c r="H13" t="s">
        <v>0</v>
      </c>
      <c r="J13" t="s">
        <v>1</v>
      </c>
      <c r="K13" s="6" t="s">
        <v>62</v>
      </c>
      <c r="L13" s="7"/>
      <c r="M13" s="7"/>
      <c r="N13" s="7"/>
      <c r="U13">
        <v>7.0999999999999994E-2</v>
      </c>
      <c r="Y13">
        <v>4.9000000000000002E-2</v>
      </c>
      <c r="Z13">
        <v>0.21</v>
      </c>
      <c r="AB13">
        <v>0.10199999999999999</v>
      </c>
      <c r="AE13">
        <v>0.123</v>
      </c>
      <c r="AF13">
        <v>1.2E-2</v>
      </c>
      <c r="AG13"/>
      <c r="AI13">
        <v>0.10299999999999999</v>
      </c>
      <c r="AJ13">
        <v>6.7000000000000004E-2</v>
      </c>
      <c r="AK13">
        <v>2.1999999999999999E-2</v>
      </c>
      <c r="AL13">
        <v>7.0000000000000001E-3</v>
      </c>
      <c r="AP13">
        <v>4.0000000000000001E-3</v>
      </c>
      <c r="AS13">
        <v>1.2999999999999999E-2</v>
      </c>
      <c r="AU13">
        <v>5.0000000000000001E-3</v>
      </c>
      <c r="AW13">
        <v>2.7E-2</v>
      </c>
      <c r="AX13">
        <v>0.122</v>
      </c>
      <c r="AY13">
        <v>6.2E-2</v>
      </c>
      <c r="AZ13" s="8">
        <f t="shared" si="1"/>
        <v>0.99899999999999989</v>
      </c>
    </row>
    <row r="14" spans="1:52" x14ac:dyDescent="0.25">
      <c r="A14" s="1">
        <f t="shared" si="0"/>
        <v>37422</v>
      </c>
      <c r="B14"/>
      <c r="C14"/>
      <c r="F14" s="3">
        <v>37422</v>
      </c>
      <c r="G14" s="1">
        <v>37438</v>
      </c>
      <c r="H14" t="s">
        <v>0</v>
      </c>
      <c r="J14" t="s">
        <v>1</v>
      </c>
      <c r="K14" s="6" t="s">
        <v>63</v>
      </c>
      <c r="L14" s="7"/>
      <c r="M14" s="7"/>
      <c r="N14" s="7"/>
      <c r="O14">
        <v>1000</v>
      </c>
      <c r="V14">
        <v>5.7000000000000002E-2</v>
      </c>
      <c r="Y14">
        <v>3.4000000000000002E-2</v>
      </c>
      <c r="Z14">
        <v>0.20799999999999999</v>
      </c>
      <c r="AB14">
        <v>8.3000000000000004E-2</v>
      </c>
      <c r="AE14">
        <v>0.1</v>
      </c>
      <c r="AF14"/>
      <c r="AG14"/>
      <c r="AI14">
        <v>9.6000000000000002E-2</v>
      </c>
      <c r="AJ14">
        <v>6.2E-2</v>
      </c>
      <c r="AK14">
        <v>2.4E-2</v>
      </c>
      <c r="AZ14" s="8">
        <f t="shared" si="1"/>
        <v>0.66399999999999992</v>
      </c>
    </row>
    <row r="15" spans="1:52" x14ac:dyDescent="0.25">
      <c r="A15" s="1">
        <f t="shared" si="0"/>
        <v>37391</v>
      </c>
      <c r="B15"/>
      <c r="C15"/>
      <c r="F15" s="3">
        <v>37391</v>
      </c>
      <c r="H15" t="s">
        <v>0</v>
      </c>
      <c r="J15" t="s">
        <v>1</v>
      </c>
      <c r="L15" s="7" t="s">
        <v>63</v>
      </c>
      <c r="M15" s="7"/>
      <c r="N15" s="7"/>
      <c r="W15">
        <v>3.5999999999999997E-2</v>
      </c>
      <c r="X15">
        <v>2.1999999999999999E-2</v>
      </c>
      <c r="Y15">
        <v>5.0999999999999997E-2</v>
      </c>
      <c r="Z15">
        <v>0.17599999999999999</v>
      </c>
      <c r="AE15"/>
      <c r="AF15"/>
      <c r="AG15"/>
      <c r="AI15"/>
      <c r="AJ15">
        <v>0.08</v>
      </c>
      <c r="AZ15" s="8">
        <f t="shared" si="1"/>
        <v>0.36499999999999999</v>
      </c>
    </row>
    <row r="16" spans="1:52" x14ac:dyDescent="0.25">
      <c r="A16" s="1">
        <f t="shared" si="0"/>
        <v>37369</v>
      </c>
      <c r="B16"/>
      <c r="C16"/>
      <c r="D16" s="1">
        <v>37359</v>
      </c>
      <c r="E16" s="1">
        <v>37369</v>
      </c>
      <c r="G16" s="1">
        <v>37385</v>
      </c>
      <c r="H16" t="s">
        <v>0</v>
      </c>
      <c r="J16" t="s">
        <v>1</v>
      </c>
      <c r="K16" s="6" t="s">
        <v>64</v>
      </c>
      <c r="L16" s="7"/>
      <c r="M16" s="7"/>
      <c r="N16" s="7"/>
      <c r="O16">
        <v>1002</v>
      </c>
      <c r="W16">
        <v>2.7E-2</v>
      </c>
      <c r="X16">
        <v>3.5000000000000003E-2</v>
      </c>
      <c r="Y16">
        <v>7.0999999999999994E-2</v>
      </c>
      <c r="Z16">
        <v>0.185</v>
      </c>
      <c r="AB16">
        <v>5.7000000000000002E-2</v>
      </c>
      <c r="AE16">
        <v>7.4999999999999997E-2</v>
      </c>
      <c r="AF16"/>
      <c r="AG16">
        <v>8.9999999999999993E-3</v>
      </c>
      <c r="AI16">
        <v>8.3000000000000004E-2</v>
      </c>
      <c r="AJ16">
        <v>7.6999999999999999E-2</v>
      </c>
      <c r="AK16">
        <v>2.8000000000000001E-2</v>
      </c>
      <c r="AL16">
        <v>1.0999999999999999E-2</v>
      </c>
      <c r="AP16">
        <v>3.0000000000000001E-3</v>
      </c>
      <c r="AS16">
        <v>0.02</v>
      </c>
      <c r="AW16">
        <v>4.1000000000000002E-2</v>
      </c>
      <c r="AX16">
        <v>0.191</v>
      </c>
      <c r="AY16">
        <v>0.08</v>
      </c>
      <c r="AZ16" s="8">
        <f t="shared" si="1"/>
        <v>0.99299999999999999</v>
      </c>
    </row>
    <row r="17" spans="1:52" x14ac:dyDescent="0.25">
      <c r="A17" s="1">
        <f t="shared" si="0"/>
        <v>37330</v>
      </c>
      <c r="B17"/>
      <c r="C17"/>
      <c r="F17" s="1">
        <v>37330</v>
      </c>
      <c r="G17" s="1">
        <v>37343</v>
      </c>
      <c r="H17" t="s">
        <v>0</v>
      </c>
      <c r="J17" t="s">
        <v>1</v>
      </c>
      <c r="K17" s="6" t="s">
        <v>65</v>
      </c>
      <c r="L17" s="7"/>
      <c r="M17" s="7"/>
      <c r="N17" s="7"/>
      <c r="O17">
        <v>1002</v>
      </c>
      <c r="W17">
        <v>3.1E-2</v>
      </c>
      <c r="X17">
        <v>2.8000000000000001E-2</v>
      </c>
      <c r="Y17">
        <v>6.6000000000000003E-2</v>
      </c>
      <c r="Z17">
        <v>0.192</v>
      </c>
      <c r="AB17">
        <v>6.8000000000000005E-2</v>
      </c>
      <c r="AE17">
        <v>0.11700000000000001</v>
      </c>
      <c r="AF17"/>
      <c r="AG17">
        <v>4.0000000000000001E-3</v>
      </c>
      <c r="AI17">
        <v>9.1999999999999998E-2</v>
      </c>
      <c r="AJ17">
        <v>7.0000000000000007E-2</v>
      </c>
      <c r="AK17">
        <v>2.4E-2</v>
      </c>
      <c r="AL17">
        <v>8.9999999999999993E-3</v>
      </c>
      <c r="AP17">
        <v>4.0000000000000001E-3</v>
      </c>
      <c r="AS17">
        <v>1.9E-2</v>
      </c>
      <c r="AW17">
        <v>3.5999999999999997E-2</v>
      </c>
      <c r="AX17">
        <v>0.14399999999999999</v>
      </c>
      <c r="AY17">
        <v>9.4E-2</v>
      </c>
      <c r="AZ17" s="8">
        <f t="shared" si="1"/>
        <v>0.998</v>
      </c>
    </row>
    <row r="18" spans="1:52" x14ac:dyDescent="0.25">
      <c r="A18" s="1">
        <f t="shared" si="0"/>
        <v>37330</v>
      </c>
      <c r="B18"/>
      <c r="C18"/>
      <c r="F18" s="1">
        <v>37330</v>
      </c>
      <c r="G18" s="1">
        <v>37343</v>
      </c>
      <c r="H18" t="s">
        <v>82</v>
      </c>
      <c r="J18" t="s">
        <v>1</v>
      </c>
      <c r="K18" s="6" t="s">
        <v>65</v>
      </c>
      <c r="L18" s="7"/>
      <c r="M18" s="7"/>
      <c r="N18" s="7"/>
      <c r="X18">
        <v>2.3E-2</v>
      </c>
      <c r="Y18">
        <v>7.2999999999999995E-2</v>
      </c>
      <c r="Z18">
        <v>0.19800000000000001</v>
      </c>
      <c r="AB18">
        <v>5.8000000000000003E-2</v>
      </c>
      <c r="AE18">
        <v>9.4E-2</v>
      </c>
      <c r="AF18"/>
      <c r="AG18">
        <v>0.01</v>
      </c>
      <c r="AI18">
        <v>8.5999999999999993E-2</v>
      </c>
      <c r="AJ18">
        <v>6.4000000000000001E-2</v>
      </c>
      <c r="AZ18" s="8">
        <f t="shared" si="1"/>
        <v>0.60600000000000009</v>
      </c>
    </row>
    <row r="19" spans="1:52" x14ac:dyDescent="0.25">
      <c r="A19" s="1">
        <f t="shared" si="0"/>
        <v>37302</v>
      </c>
      <c r="B19"/>
      <c r="C19"/>
      <c r="F19" s="1">
        <v>37302</v>
      </c>
      <c r="G19" s="1"/>
      <c r="H19" t="s">
        <v>0</v>
      </c>
      <c r="J19" t="s">
        <v>1</v>
      </c>
      <c r="K19" s="6"/>
      <c r="L19" s="7" t="s">
        <v>65</v>
      </c>
      <c r="M19" s="7"/>
      <c r="N19" s="7"/>
      <c r="Z19">
        <v>0.2</v>
      </c>
      <c r="AE19"/>
      <c r="AF19"/>
      <c r="AG19"/>
      <c r="AI19"/>
      <c r="AZ19" s="8">
        <f t="shared" si="1"/>
        <v>0.2</v>
      </c>
    </row>
    <row r="20" spans="1:52" x14ac:dyDescent="0.25">
      <c r="A20" s="1">
        <f t="shared" si="0"/>
        <v>37278</v>
      </c>
      <c r="B20"/>
      <c r="C20"/>
      <c r="D20" s="1">
        <v>37267</v>
      </c>
      <c r="E20" s="1">
        <v>37278</v>
      </c>
      <c r="G20" s="1">
        <v>37281</v>
      </c>
      <c r="H20" t="s">
        <v>82</v>
      </c>
      <c r="J20" t="s">
        <v>1</v>
      </c>
      <c r="K20" s="6" t="s">
        <v>52</v>
      </c>
      <c r="L20" s="7"/>
      <c r="M20" s="7"/>
      <c r="N20" s="7"/>
      <c r="O20">
        <v>1003</v>
      </c>
      <c r="W20">
        <v>3.1E-2</v>
      </c>
      <c r="X20">
        <v>0.02</v>
      </c>
      <c r="Y20">
        <v>9.6000000000000002E-2</v>
      </c>
      <c r="Z20">
        <v>0.17299999999999999</v>
      </c>
      <c r="AB20">
        <v>6.3E-2</v>
      </c>
      <c r="AE20">
        <v>0.1</v>
      </c>
      <c r="AF20"/>
      <c r="AG20">
        <v>1.2999999999999999E-2</v>
      </c>
      <c r="AI20">
        <v>0.104</v>
      </c>
      <c r="AJ20">
        <v>6.2E-2</v>
      </c>
      <c r="AK20">
        <v>1.2999999999999999E-2</v>
      </c>
      <c r="AN20">
        <v>1.7000000000000001E-2</v>
      </c>
      <c r="AO20">
        <v>1.4999999999999999E-2</v>
      </c>
      <c r="AX20">
        <v>0.193</v>
      </c>
      <c r="AY20">
        <v>8.4000000000000005E-2</v>
      </c>
      <c r="AZ20" s="8">
        <f t="shared" si="1"/>
        <v>0.98399999999999987</v>
      </c>
    </row>
    <row r="21" spans="1:52" x14ac:dyDescent="0.25">
      <c r="A21" s="1">
        <f t="shared" si="0"/>
        <v>37271</v>
      </c>
      <c r="B21"/>
      <c r="C21"/>
      <c r="F21" s="1">
        <v>37271</v>
      </c>
      <c r="G21" s="1">
        <v>37296</v>
      </c>
      <c r="H21" t="s">
        <v>0</v>
      </c>
      <c r="J21" t="s">
        <v>1</v>
      </c>
      <c r="K21" s="6" t="s">
        <v>66</v>
      </c>
      <c r="L21" s="7"/>
      <c r="M21" s="7"/>
      <c r="N21" s="7"/>
      <c r="W21">
        <v>1.7000000000000001E-2</v>
      </c>
      <c r="X21">
        <v>3.1E-2</v>
      </c>
      <c r="Y21">
        <v>7.3999999999999996E-2</v>
      </c>
      <c r="Z21">
        <v>0.157</v>
      </c>
      <c r="AB21">
        <v>9.9000000000000005E-2</v>
      </c>
      <c r="AE21">
        <v>9.4E-2</v>
      </c>
      <c r="AF21"/>
      <c r="AG21">
        <v>8.9999999999999993E-3</v>
      </c>
      <c r="AI21">
        <v>0.104</v>
      </c>
      <c r="AJ21">
        <v>9.0999999999999998E-2</v>
      </c>
      <c r="AK21">
        <v>3.1E-2</v>
      </c>
      <c r="AN21">
        <v>2E-3</v>
      </c>
      <c r="AO21">
        <v>1.7999999999999999E-2</v>
      </c>
      <c r="AZ21" s="8">
        <f t="shared" si="1"/>
        <v>0.72699999999999998</v>
      </c>
    </row>
    <row r="22" spans="1:52" x14ac:dyDescent="0.25">
      <c r="A22" s="1">
        <f t="shared" si="0"/>
        <v>37240</v>
      </c>
      <c r="F22" s="1">
        <v>37240</v>
      </c>
      <c r="G22" s="1">
        <v>37253</v>
      </c>
      <c r="H22" t="s">
        <v>0</v>
      </c>
      <c r="J22" t="s">
        <v>1</v>
      </c>
      <c r="K22" s="6" t="s">
        <v>51</v>
      </c>
      <c r="L22" s="7" t="s">
        <v>52</v>
      </c>
      <c r="M22" s="7"/>
      <c r="N22" s="7"/>
      <c r="W22">
        <v>2.8000000000000001E-2</v>
      </c>
      <c r="X22">
        <v>2.7E-2</v>
      </c>
      <c r="Y22">
        <v>8.5000000000000006E-2</v>
      </c>
      <c r="Z22" s="4">
        <v>0.154</v>
      </c>
      <c r="AB22">
        <v>9.0999999999999998E-2</v>
      </c>
      <c r="AE22" s="4">
        <v>8.1000000000000003E-2</v>
      </c>
      <c r="AG22" s="4">
        <v>8.9999999999999993E-3</v>
      </c>
      <c r="AI22" s="4">
        <v>9.0999999999999998E-2</v>
      </c>
      <c r="AJ22">
        <v>0.122</v>
      </c>
      <c r="AL22">
        <v>5.0000000000000001E-3</v>
      </c>
      <c r="AN22">
        <v>3.0000000000000001E-3</v>
      </c>
      <c r="AO22">
        <v>4.0000000000000001E-3</v>
      </c>
      <c r="AW22">
        <v>3.2000000000000001E-2</v>
      </c>
      <c r="AX22">
        <v>0.16600000000000001</v>
      </c>
      <c r="AY22">
        <v>9.2999999999999999E-2</v>
      </c>
      <c r="AZ22" s="8">
        <f t="shared" si="1"/>
        <v>0.9910000000000001</v>
      </c>
    </row>
    <row r="23" spans="1:52" x14ac:dyDescent="0.25">
      <c r="A23" s="1">
        <f t="shared" si="0"/>
        <v>37210</v>
      </c>
      <c r="F23" s="1">
        <v>37210</v>
      </c>
      <c r="G23" s="1">
        <v>37223</v>
      </c>
      <c r="H23" t="s">
        <v>0</v>
      </c>
      <c r="J23" t="s">
        <v>1</v>
      </c>
      <c r="K23" s="6" t="s">
        <v>15</v>
      </c>
      <c r="L23" s="7"/>
      <c r="M23" s="7"/>
      <c r="N23" s="7"/>
      <c r="W23">
        <v>1.2E-2</v>
      </c>
      <c r="X23">
        <v>2.5000000000000001E-2</v>
      </c>
      <c r="Y23">
        <v>7.0999999999999994E-2</v>
      </c>
      <c r="Z23" s="4">
        <v>0.13100000000000001</v>
      </c>
      <c r="AB23">
        <v>0.106</v>
      </c>
      <c r="AE23" s="4">
        <v>8.4000000000000005E-2</v>
      </c>
      <c r="AG23" s="4">
        <v>1.4E-2</v>
      </c>
      <c r="AI23" s="4">
        <v>9.4E-2</v>
      </c>
      <c r="AJ23">
        <v>0.13400000000000001</v>
      </c>
      <c r="AL23">
        <v>2E-3</v>
      </c>
      <c r="AN23">
        <v>1E-3</v>
      </c>
      <c r="AO23">
        <v>1E-3</v>
      </c>
      <c r="AZ23" s="8">
        <f t="shared" si="1"/>
        <v>0.67500000000000004</v>
      </c>
    </row>
    <row r="24" spans="1:52" x14ac:dyDescent="0.25">
      <c r="A24" s="1">
        <f t="shared" si="0"/>
        <v>37179</v>
      </c>
      <c r="F24" s="1">
        <v>37179</v>
      </c>
      <c r="G24" s="1">
        <v>37194</v>
      </c>
      <c r="H24" t="s">
        <v>0</v>
      </c>
      <c r="J24" t="s">
        <v>1</v>
      </c>
      <c r="K24" s="6" t="s">
        <v>14</v>
      </c>
      <c r="L24" s="7"/>
      <c r="M24" s="7"/>
      <c r="N24" s="7"/>
      <c r="W24">
        <v>2.8000000000000001E-2</v>
      </c>
      <c r="X24">
        <v>0.04</v>
      </c>
      <c r="Y24">
        <v>6.7000000000000004E-2</v>
      </c>
      <c r="Z24" s="4">
        <v>0.14599999999999999</v>
      </c>
      <c r="AB24">
        <v>8.8999999999999996E-2</v>
      </c>
      <c r="AE24" s="4">
        <v>8.1000000000000003E-2</v>
      </c>
      <c r="AG24" s="4">
        <v>5.0000000000000001E-3</v>
      </c>
      <c r="AI24" s="4">
        <v>0.115</v>
      </c>
      <c r="AJ24">
        <v>0.13200000000000001</v>
      </c>
      <c r="AL24">
        <v>5.0000000000000001E-3</v>
      </c>
      <c r="AN24">
        <v>5.0000000000000001E-3</v>
      </c>
      <c r="AO24">
        <v>1.0999999999999999E-2</v>
      </c>
      <c r="AR24">
        <v>5.0000000000000001E-3</v>
      </c>
      <c r="AZ24" s="8">
        <f t="shared" si="1"/>
        <v>0.72900000000000009</v>
      </c>
    </row>
    <row r="25" spans="1:52" x14ac:dyDescent="0.25">
      <c r="A25" s="1">
        <f t="shared" si="0"/>
        <v>37179</v>
      </c>
      <c r="B25"/>
      <c r="C25"/>
      <c r="D25" s="1"/>
      <c r="E25" s="1"/>
      <c r="F25" s="1">
        <v>37179</v>
      </c>
      <c r="G25" s="1"/>
      <c r="H25" t="s">
        <v>82</v>
      </c>
      <c r="J25" t="s">
        <v>1</v>
      </c>
      <c r="L25" s="7" t="s">
        <v>52</v>
      </c>
      <c r="M25" s="7"/>
      <c r="N25" s="7"/>
      <c r="W25">
        <v>2.8000000000000001E-2</v>
      </c>
      <c r="X25">
        <v>0.03</v>
      </c>
      <c r="Y25">
        <v>6.0999999999999999E-2</v>
      </c>
      <c r="Z25">
        <v>0.14799999999999999</v>
      </c>
      <c r="AA25"/>
      <c r="AB25">
        <v>7.6999999999999999E-2</v>
      </c>
      <c r="AC25"/>
      <c r="AD25"/>
      <c r="AE25">
        <v>8.2000000000000003E-2</v>
      </c>
      <c r="AF25"/>
      <c r="AG25">
        <v>5.0000000000000001E-3</v>
      </c>
      <c r="AH25"/>
      <c r="AI25">
        <v>8.3000000000000004E-2</v>
      </c>
      <c r="AJ25">
        <v>7.9000000000000001E-2</v>
      </c>
      <c r="AN25">
        <v>5.0000000000000001E-3</v>
      </c>
      <c r="AO25">
        <v>8.9999999999999993E-3</v>
      </c>
      <c r="AX25">
        <v>0.252</v>
      </c>
      <c r="AY25">
        <v>0.13200000000000001</v>
      </c>
      <c r="AZ25" s="8">
        <f t="shared" si="1"/>
        <v>0.99099999999999999</v>
      </c>
    </row>
    <row r="26" spans="1:52" x14ac:dyDescent="0.25">
      <c r="A26" s="1">
        <f t="shared" si="0"/>
        <v>37149</v>
      </c>
      <c r="F26" s="1">
        <v>37149</v>
      </c>
      <c r="G26" s="1">
        <v>37162</v>
      </c>
      <c r="H26" t="s">
        <v>0</v>
      </c>
      <c r="J26" t="s">
        <v>1</v>
      </c>
      <c r="K26" s="6" t="s">
        <v>13</v>
      </c>
      <c r="L26" s="7"/>
      <c r="M26" s="7"/>
      <c r="N26" s="7"/>
      <c r="Y26">
        <v>6.8000000000000005E-2</v>
      </c>
      <c r="AA26" s="4">
        <v>7.0000000000000007E-2</v>
      </c>
      <c r="AB26">
        <v>0.114</v>
      </c>
      <c r="AE26" s="4">
        <v>0.06</v>
      </c>
      <c r="AI26" s="4">
        <v>0.10100000000000001</v>
      </c>
      <c r="AJ26">
        <v>0.106</v>
      </c>
      <c r="AZ26" s="8">
        <f t="shared" si="1"/>
        <v>0.51900000000000002</v>
      </c>
    </row>
    <row r="27" spans="1:52" x14ac:dyDescent="0.25">
      <c r="A27" s="1">
        <f t="shared" si="0"/>
        <v>37149</v>
      </c>
      <c r="F27" s="1">
        <v>37149</v>
      </c>
      <c r="G27" s="1">
        <v>37162</v>
      </c>
      <c r="H27" t="s">
        <v>82</v>
      </c>
      <c r="J27" t="s">
        <v>1</v>
      </c>
      <c r="K27" s="6" t="s">
        <v>13</v>
      </c>
      <c r="L27" s="7"/>
      <c r="M27" s="7"/>
      <c r="N27" s="7"/>
      <c r="W27">
        <v>2.5999999999999999E-2</v>
      </c>
      <c r="Y27">
        <v>6.8000000000000005E-2</v>
      </c>
      <c r="AA27" s="4">
        <v>0.16800000000000001</v>
      </c>
      <c r="AB27">
        <v>7.6999999999999999E-2</v>
      </c>
      <c r="AE27" s="4">
        <v>0.111</v>
      </c>
      <c r="AI27" s="4">
        <v>0.104</v>
      </c>
      <c r="AJ27">
        <v>0.10299999999999999</v>
      </c>
      <c r="AZ27" s="8">
        <f t="shared" si="1"/>
        <v>0.65700000000000003</v>
      </c>
    </row>
    <row r="28" spans="1:52" x14ac:dyDescent="0.25">
      <c r="A28" s="1">
        <f t="shared" si="0"/>
        <v>37091</v>
      </c>
      <c r="D28" s="1">
        <v>37084</v>
      </c>
      <c r="E28" s="1">
        <v>37091</v>
      </c>
      <c r="F28" s="1"/>
      <c r="G28" s="1">
        <v>37100</v>
      </c>
      <c r="H28" t="s">
        <v>0</v>
      </c>
      <c r="J28" t="s">
        <v>1</v>
      </c>
      <c r="K28" s="6" t="s">
        <v>12</v>
      </c>
      <c r="L28" s="7"/>
      <c r="M28" s="7"/>
      <c r="N28" s="7"/>
      <c r="O28">
        <v>1003</v>
      </c>
      <c r="W28">
        <v>3.3000000000000002E-2</v>
      </c>
      <c r="X28">
        <v>5.1999999999999998E-2</v>
      </c>
      <c r="Y28">
        <v>9.5000000000000001E-2</v>
      </c>
      <c r="AB28">
        <v>9.6000000000000002E-2</v>
      </c>
      <c r="AE28" s="4">
        <v>7.6999999999999999E-2</v>
      </c>
      <c r="AG28" s="4">
        <v>2.5000000000000001E-2</v>
      </c>
      <c r="AI28" s="4">
        <v>9.1999999999999998E-2</v>
      </c>
      <c r="AJ28">
        <v>0.13500000000000001</v>
      </c>
      <c r="AL28">
        <v>7.0000000000000001E-3</v>
      </c>
      <c r="AN28">
        <v>7.0000000000000001E-3</v>
      </c>
      <c r="AO28">
        <v>2.4E-2</v>
      </c>
      <c r="AQ28">
        <v>5.0000000000000001E-3</v>
      </c>
      <c r="AR28">
        <v>1.4E-2</v>
      </c>
      <c r="AW28">
        <v>4.2000000000000003E-2</v>
      </c>
      <c r="AX28">
        <v>0.20399999999999999</v>
      </c>
      <c r="AY28">
        <v>0.09</v>
      </c>
      <c r="AZ28" s="8">
        <f t="shared" si="1"/>
        <v>0.99800000000000011</v>
      </c>
    </row>
    <row r="29" spans="1:52" x14ac:dyDescent="0.25">
      <c r="A29" s="1">
        <f t="shared" si="0"/>
        <v>37057</v>
      </c>
      <c r="D29" s="1"/>
      <c r="E29" s="1"/>
      <c r="F29" s="1">
        <v>37057</v>
      </c>
      <c r="G29" s="1"/>
      <c r="H29" t="s">
        <v>0</v>
      </c>
      <c r="J29" t="s">
        <v>1</v>
      </c>
      <c r="L29" s="7" t="s">
        <v>12</v>
      </c>
      <c r="M29" s="7" t="s">
        <v>63</v>
      </c>
      <c r="N29" s="7"/>
      <c r="W29">
        <v>3.4000000000000002E-2</v>
      </c>
      <c r="X29">
        <v>4.1000000000000002E-2</v>
      </c>
      <c r="Y29">
        <v>0.11</v>
      </c>
      <c r="AB29">
        <v>0.107</v>
      </c>
      <c r="AE29" s="4">
        <v>8.4000000000000005E-2</v>
      </c>
      <c r="AI29" s="4">
        <v>0.1</v>
      </c>
      <c r="AJ29">
        <v>0.155</v>
      </c>
      <c r="AZ29" s="8">
        <f t="shared" si="1"/>
        <v>0.63100000000000001</v>
      </c>
    </row>
    <row r="30" spans="1:52" x14ac:dyDescent="0.25">
      <c r="A30" s="1">
        <f t="shared" si="0"/>
        <v>36965</v>
      </c>
      <c r="D30" s="1"/>
      <c r="E30" s="1"/>
      <c r="F30" s="1">
        <v>36965</v>
      </c>
      <c r="G30" s="1"/>
      <c r="H30" t="s">
        <v>0</v>
      </c>
      <c r="J30" t="s">
        <v>1</v>
      </c>
      <c r="L30" s="7" t="s">
        <v>65</v>
      </c>
      <c r="M30" s="7"/>
      <c r="N30" s="7"/>
      <c r="AJ30">
        <v>0.223</v>
      </c>
      <c r="AZ30" s="8">
        <f t="shared" si="1"/>
        <v>0.223</v>
      </c>
    </row>
    <row r="31" spans="1:52" x14ac:dyDescent="0.25">
      <c r="A31" s="1">
        <f t="shared" si="0"/>
        <v>36937</v>
      </c>
      <c r="B31" s="4" t="s">
        <v>44</v>
      </c>
      <c r="D31" s="1"/>
      <c r="E31" s="1"/>
      <c r="F31" s="1">
        <v>36937</v>
      </c>
      <c r="G31" s="1">
        <v>36951</v>
      </c>
      <c r="H31" t="s">
        <v>0</v>
      </c>
      <c r="J31" t="s">
        <v>1</v>
      </c>
      <c r="K31" s="6" t="s">
        <v>23</v>
      </c>
      <c r="L31" s="7"/>
      <c r="M31" s="7"/>
      <c r="N31" s="7"/>
      <c r="W31">
        <v>2.3E-2</v>
      </c>
      <c r="X31">
        <v>3.4000000000000002E-2</v>
      </c>
      <c r="AB31">
        <v>0.13600000000000001</v>
      </c>
      <c r="AG31" s="4">
        <v>2.1999999999999999E-2</v>
      </c>
      <c r="AJ31">
        <v>0.17699999999999999</v>
      </c>
      <c r="AL31">
        <v>0.01</v>
      </c>
      <c r="AN31">
        <v>1.4E-2</v>
      </c>
      <c r="AO31">
        <v>1.7999999999999999E-2</v>
      </c>
      <c r="AQ31">
        <v>0.01</v>
      </c>
      <c r="AW31">
        <v>2.9000000000000001E-2</v>
      </c>
      <c r="AX31">
        <v>0.152</v>
      </c>
      <c r="AY31">
        <v>7.8E-2</v>
      </c>
      <c r="AZ31" s="8">
        <f t="shared" si="1"/>
        <v>0.70300000000000007</v>
      </c>
    </row>
    <row r="32" spans="1:52" x14ac:dyDescent="0.25">
      <c r="A32" s="1">
        <f t="shared" si="0"/>
        <v>36906</v>
      </c>
      <c r="D32" s="1"/>
      <c r="E32" s="1"/>
      <c r="F32" s="3">
        <v>36906</v>
      </c>
      <c r="H32" t="s">
        <v>0</v>
      </c>
      <c r="J32" t="s">
        <v>1</v>
      </c>
      <c r="L32" s="7" t="s">
        <v>23</v>
      </c>
      <c r="M32" s="7"/>
      <c r="N32" s="7"/>
      <c r="AB32">
        <v>8.3000000000000004E-2</v>
      </c>
      <c r="AJ32">
        <v>0.188</v>
      </c>
      <c r="AX32">
        <v>0.185</v>
      </c>
      <c r="AY32">
        <v>5.8000000000000003E-2</v>
      </c>
      <c r="AZ32" s="8">
        <f t="shared" si="1"/>
        <v>0.51400000000000001</v>
      </c>
    </row>
    <row r="33" spans="1:52" x14ac:dyDescent="0.25">
      <c r="A33" s="1">
        <f t="shared" si="0"/>
        <v>36875</v>
      </c>
      <c r="D33" s="1"/>
      <c r="E33" s="1"/>
      <c r="F33" s="3">
        <v>36875</v>
      </c>
      <c r="H33" t="s">
        <v>0</v>
      </c>
      <c r="J33" t="s">
        <v>1</v>
      </c>
      <c r="L33" s="7" t="s">
        <v>65</v>
      </c>
      <c r="M33" s="7"/>
      <c r="N33" s="7"/>
      <c r="AB33">
        <v>6.7000000000000004E-2</v>
      </c>
      <c r="AZ33" s="8">
        <f t="shared" si="1"/>
        <v>6.7000000000000004E-2</v>
      </c>
    </row>
    <row r="34" spans="1:52" x14ac:dyDescent="0.25">
      <c r="A34" s="1">
        <f t="shared" ref="A34:A53" si="2">IF(NOT(ISBLANK(E34)), E34, IF(NOT(ISBLANK(F34)), F34, G34))</f>
        <v>36845</v>
      </c>
      <c r="F34" s="1">
        <v>36845</v>
      </c>
      <c r="G34" s="1">
        <v>36858</v>
      </c>
      <c r="H34" t="s">
        <v>0</v>
      </c>
      <c r="J34" t="s">
        <v>1</v>
      </c>
      <c r="K34" s="6" t="s">
        <v>21</v>
      </c>
      <c r="L34" s="7"/>
      <c r="M34" s="7"/>
      <c r="N34" s="7"/>
      <c r="W34">
        <v>1.9E-2</v>
      </c>
      <c r="X34">
        <v>1.9E-2</v>
      </c>
      <c r="Y34">
        <v>0.15</v>
      </c>
      <c r="AB34">
        <v>8.8999999999999996E-2</v>
      </c>
      <c r="AE34" s="4">
        <v>5.6000000000000001E-2</v>
      </c>
      <c r="AH34" s="4">
        <v>2.3E-2</v>
      </c>
      <c r="AI34" s="4">
        <v>0.128</v>
      </c>
      <c r="AJ34">
        <v>0.17299999999999999</v>
      </c>
      <c r="AO34">
        <v>3.7999999999999999E-2</v>
      </c>
      <c r="AZ34" s="8">
        <f t="shared" ref="AZ34:AZ53" si="3">SUM(U34:AY34)</f>
        <v>0.69500000000000006</v>
      </c>
    </row>
    <row r="35" spans="1:52" x14ac:dyDescent="0.25">
      <c r="A35" s="1">
        <f t="shared" si="2"/>
        <v>36814</v>
      </c>
      <c r="F35" s="3">
        <v>36814</v>
      </c>
      <c r="H35" t="s">
        <v>0</v>
      </c>
      <c r="J35" t="s">
        <v>1</v>
      </c>
      <c r="L35" s="7" t="s">
        <v>21</v>
      </c>
      <c r="M35" s="7"/>
      <c r="N35" s="7"/>
      <c r="Y35">
        <v>0.108</v>
      </c>
      <c r="AB35">
        <v>7.4999999999999997E-2</v>
      </c>
      <c r="AE35" s="4">
        <v>5.8999999999999997E-2</v>
      </c>
      <c r="AI35" s="4">
        <v>0.13100000000000001</v>
      </c>
      <c r="AJ35">
        <v>0.16900000000000001</v>
      </c>
      <c r="AZ35" s="8">
        <f t="shared" si="3"/>
        <v>0.54200000000000004</v>
      </c>
    </row>
    <row r="36" spans="1:52" x14ac:dyDescent="0.25">
      <c r="A36" s="1">
        <f t="shared" si="2"/>
        <v>36756</v>
      </c>
      <c r="D36" s="1">
        <v>36749</v>
      </c>
      <c r="E36" s="1">
        <v>36756</v>
      </c>
      <c r="F36" s="1"/>
      <c r="G36" s="1">
        <v>36766</v>
      </c>
      <c r="H36" t="s">
        <v>0</v>
      </c>
      <c r="J36" t="s">
        <v>1</v>
      </c>
      <c r="K36" s="6" t="s">
        <v>26</v>
      </c>
      <c r="L36" s="7"/>
      <c r="M36" s="7"/>
      <c r="N36" s="7"/>
      <c r="O36">
        <v>1002</v>
      </c>
      <c r="Y36">
        <v>0.127</v>
      </c>
      <c r="AB36">
        <v>7.9000000000000001E-2</v>
      </c>
      <c r="AE36" s="4">
        <v>6.8000000000000005E-2</v>
      </c>
      <c r="AH36" s="4">
        <v>3.5000000000000003E-2</v>
      </c>
      <c r="AI36" s="4">
        <v>0.125</v>
      </c>
      <c r="AJ36">
        <v>0.16600000000000001</v>
      </c>
      <c r="AW36">
        <v>5.0999999999999997E-2</v>
      </c>
      <c r="AX36">
        <v>0.16</v>
      </c>
      <c r="AY36">
        <v>8.7999999999999995E-2</v>
      </c>
      <c r="AZ36" s="8">
        <f t="shared" si="3"/>
        <v>0.89900000000000013</v>
      </c>
    </row>
    <row r="37" spans="1:52" x14ac:dyDescent="0.25">
      <c r="A37" s="1">
        <f t="shared" si="2"/>
        <v>36722</v>
      </c>
      <c r="F37" s="3">
        <v>36722</v>
      </c>
      <c r="H37" t="s">
        <v>0</v>
      </c>
      <c r="J37" t="s">
        <v>1</v>
      </c>
      <c r="L37" s="7" t="s">
        <v>26</v>
      </c>
      <c r="M37" s="7"/>
      <c r="N37" s="7"/>
      <c r="Y37">
        <v>0.15</v>
      </c>
      <c r="AB37">
        <v>0.08</v>
      </c>
      <c r="AE37" s="4">
        <v>9.7000000000000003E-2</v>
      </c>
      <c r="AH37" s="4">
        <v>1.6E-2</v>
      </c>
      <c r="AI37" s="4">
        <v>0.10199999999999999</v>
      </c>
      <c r="AJ37">
        <v>0.155</v>
      </c>
      <c r="AZ37" s="8">
        <f t="shared" si="3"/>
        <v>0.6</v>
      </c>
    </row>
    <row r="38" spans="1:52" x14ac:dyDescent="0.25">
      <c r="A38" s="1">
        <f t="shared" si="2"/>
        <v>36661</v>
      </c>
      <c r="F38" s="1">
        <v>36661</v>
      </c>
      <c r="G38" s="1">
        <v>36675</v>
      </c>
      <c r="H38" t="s">
        <v>0</v>
      </c>
      <c r="J38" t="s">
        <v>1</v>
      </c>
      <c r="K38" s="6" t="s">
        <v>25</v>
      </c>
      <c r="L38" s="7"/>
      <c r="M38" s="7"/>
      <c r="N38" s="7"/>
      <c r="W38">
        <v>2.8000000000000001E-2</v>
      </c>
      <c r="X38">
        <v>3.3000000000000002E-2</v>
      </c>
      <c r="Y38">
        <v>0.115</v>
      </c>
      <c r="AB38">
        <v>0.109</v>
      </c>
      <c r="AE38" s="4">
        <v>0.06</v>
      </c>
      <c r="AH38" s="4">
        <v>3.3000000000000002E-2</v>
      </c>
      <c r="AI38" s="4">
        <v>0.14000000000000001</v>
      </c>
      <c r="AJ38">
        <v>0.14000000000000001</v>
      </c>
      <c r="AO38">
        <v>1.4999999999999999E-2</v>
      </c>
      <c r="AQ38">
        <v>1.2E-2</v>
      </c>
      <c r="AX38">
        <v>0.19500000000000001</v>
      </c>
      <c r="AZ38" s="8">
        <f t="shared" si="3"/>
        <v>0.88000000000000012</v>
      </c>
    </row>
    <row r="39" spans="1:52" x14ac:dyDescent="0.25">
      <c r="A39" s="1">
        <f t="shared" si="2"/>
        <v>36631</v>
      </c>
      <c r="F39" s="3">
        <v>36631</v>
      </c>
      <c r="H39" t="s">
        <v>0</v>
      </c>
      <c r="J39" t="s">
        <v>1</v>
      </c>
      <c r="L39" s="7" t="s">
        <v>25</v>
      </c>
      <c r="M39" s="7"/>
      <c r="N39" s="7"/>
      <c r="AB39">
        <v>8.3000000000000004E-2</v>
      </c>
      <c r="AJ39">
        <v>0.11700000000000001</v>
      </c>
      <c r="AX39">
        <v>0.17899999999999999</v>
      </c>
      <c r="AZ39" s="8">
        <f t="shared" si="3"/>
        <v>0.379</v>
      </c>
    </row>
    <row r="40" spans="1:52" x14ac:dyDescent="0.25">
      <c r="A40" s="1">
        <f t="shared" si="2"/>
        <v>36600</v>
      </c>
      <c r="B40" s="4" t="s">
        <v>44</v>
      </c>
      <c r="F40" s="1">
        <v>36600</v>
      </c>
      <c r="G40" s="1">
        <v>36614</v>
      </c>
      <c r="H40" t="s">
        <v>0</v>
      </c>
      <c r="J40" t="s">
        <v>1</v>
      </c>
      <c r="K40" s="6" t="s">
        <v>24</v>
      </c>
      <c r="L40" s="7"/>
      <c r="M40" s="7"/>
      <c r="N40" s="7"/>
      <c r="W40">
        <v>4.4999999999999998E-2</v>
      </c>
      <c r="Y40">
        <v>0.128</v>
      </c>
      <c r="AB40">
        <v>0.123</v>
      </c>
      <c r="AH40" s="4">
        <v>3.5000000000000003E-2</v>
      </c>
      <c r="AI40" s="4">
        <v>9.1999999999999998E-2</v>
      </c>
      <c r="AJ40">
        <v>0.13600000000000001</v>
      </c>
      <c r="AZ40" s="8">
        <f t="shared" si="3"/>
        <v>0.55899999999999994</v>
      </c>
    </row>
    <row r="41" spans="1:52" x14ac:dyDescent="0.25">
      <c r="A41" s="1">
        <f t="shared" si="2"/>
        <v>36571</v>
      </c>
      <c r="F41" s="3">
        <v>36571</v>
      </c>
      <c r="H41" t="s">
        <v>0</v>
      </c>
      <c r="J41" t="s">
        <v>1</v>
      </c>
      <c r="L41" s="7" t="s">
        <v>24</v>
      </c>
      <c r="M41" s="7"/>
      <c r="N41" s="7"/>
      <c r="Y41">
        <v>0.14399999999999999</v>
      </c>
      <c r="AB41">
        <v>0.21199999999999999</v>
      </c>
      <c r="AI41" s="4">
        <v>8.5000000000000006E-2</v>
      </c>
      <c r="AJ41">
        <v>0.14699999999999999</v>
      </c>
      <c r="AZ41" s="8">
        <f t="shared" si="3"/>
        <v>0.58799999999999997</v>
      </c>
    </row>
    <row r="42" spans="1:52" x14ac:dyDescent="0.25">
      <c r="A42" s="1">
        <f t="shared" si="2"/>
        <v>36479</v>
      </c>
      <c r="F42" s="3">
        <v>36479</v>
      </c>
      <c r="G42" s="3">
        <v>36493</v>
      </c>
      <c r="H42" t="s">
        <v>0</v>
      </c>
      <c r="J42" t="s">
        <v>1</v>
      </c>
      <c r="K42" s="6" t="s">
        <v>27</v>
      </c>
      <c r="L42" s="7"/>
      <c r="M42" s="7"/>
      <c r="N42" s="7"/>
      <c r="O42">
        <v>789</v>
      </c>
      <c r="Y42">
        <v>0.13100000000000001</v>
      </c>
      <c r="AB42">
        <v>0.183</v>
      </c>
      <c r="AJ42">
        <v>0.16</v>
      </c>
      <c r="AZ42" s="8">
        <f t="shared" si="3"/>
        <v>0.47399999999999998</v>
      </c>
    </row>
    <row r="43" spans="1:52" x14ac:dyDescent="0.25">
      <c r="A43" s="1">
        <f t="shared" si="2"/>
        <v>36448</v>
      </c>
      <c r="F43" s="3">
        <v>36448</v>
      </c>
      <c r="H43" t="s">
        <v>0</v>
      </c>
      <c r="J43" t="s">
        <v>1</v>
      </c>
      <c r="L43" s="7" t="s">
        <v>27</v>
      </c>
      <c r="M43" s="7"/>
      <c r="N43" s="7"/>
      <c r="Y43">
        <v>0.125</v>
      </c>
      <c r="AB43">
        <v>0.191</v>
      </c>
      <c r="AJ43">
        <v>0.152</v>
      </c>
      <c r="AZ43" s="8">
        <f t="shared" si="3"/>
        <v>0.46799999999999997</v>
      </c>
    </row>
    <row r="44" spans="1:52" x14ac:dyDescent="0.25">
      <c r="A44" s="1">
        <f t="shared" si="2"/>
        <v>36418</v>
      </c>
      <c r="F44" s="1">
        <v>36418</v>
      </c>
      <c r="H44" t="s">
        <v>0</v>
      </c>
      <c r="J44" t="s">
        <v>1</v>
      </c>
      <c r="L44" s="7" t="s">
        <v>65</v>
      </c>
      <c r="M44" s="7"/>
      <c r="N44" s="7"/>
      <c r="AI44" s="4">
        <v>8.3000000000000004E-2</v>
      </c>
      <c r="AZ44" s="8">
        <f t="shared" si="3"/>
        <v>8.3000000000000004E-2</v>
      </c>
    </row>
    <row r="45" spans="1:52" x14ac:dyDescent="0.25">
      <c r="A45" s="1">
        <f t="shared" si="2"/>
        <v>36326</v>
      </c>
      <c r="F45" s="3">
        <v>36326</v>
      </c>
      <c r="H45" t="s">
        <v>0</v>
      </c>
      <c r="J45" t="s">
        <v>1</v>
      </c>
      <c r="K45" s="6"/>
      <c r="L45" s="7" t="s">
        <v>24</v>
      </c>
      <c r="M45" s="7"/>
      <c r="N45" s="7"/>
      <c r="AB45">
        <v>0.23</v>
      </c>
      <c r="AZ45" s="8">
        <f t="shared" si="3"/>
        <v>0.23</v>
      </c>
    </row>
    <row r="46" spans="1:52" x14ac:dyDescent="0.25">
      <c r="A46" s="1">
        <f t="shared" si="2"/>
        <v>36295</v>
      </c>
      <c r="F46" s="3">
        <v>36295</v>
      </c>
      <c r="H46" t="s">
        <v>0</v>
      </c>
      <c r="J46" t="s">
        <v>1</v>
      </c>
      <c r="K46" s="6"/>
      <c r="L46" s="7" t="s">
        <v>24</v>
      </c>
      <c r="M46" s="7"/>
      <c r="N46" s="7"/>
      <c r="AB46">
        <v>0.253</v>
      </c>
      <c r="AZ46" s="8">
        <f t="shared" si="3"/>
        <v>0.253</v>
      </c>
    </row>
    <row r="47" spans="1:52" x14ac:dyDescent="0.25">
      <c r="A47" s="1">
        <f t="shared" si="2"/>
        <v>36234</v>
      </c>
      <c r="F47" s="3">
        <v>36234</v>
      </c>
      <c r="H47" t="s">
        <v>0</v>
      </c>
      <c r="J47" t="s">
        <v>1</v>
      </c>
      <c r="K47" s="6"/>
      <c r="L47" s="7" t="s">
        <v>24</v>
      </c>
      <c r="M47" s="7"/>
      <c r="N47" s="7"/>
      <c r="AB47">
        <v>0.23200000000000001</v>
      </c>
      <c r="AZ47" s="8">
        <f t="shared" si="3"/>
        <v>0.23200000000000001</v>
      </c>
    </row>
    <row r="48" spans="1:52" x14ac:dyDescent="0.25">
      <c r="A48" s="1">
        <f t="shared" si="2"/>
        <v>36144</v>
      </c>
      <c r="F48" s="3">
        <v>36144</v>
      </c>
      <c r="H48" t="s">
        <v>0</v>
      </c>
      <c r="J48" t="s">
        <v>1</v>
      </c>
      <c r="K48" s="6"/>
      <c r="L48" s="7" t="s">
        <v>65</v>
      </c>
      <c r="M48" s="7"/>
      <c r="N48" s="7"/>
      <c r="AB48">
        <v>0.26300000000000001</v>
      </c>
      <c r="AZ48" s="8">
        <f t="shared" si="3"/>
        <v>0.26300000000000001</v>
      </c>
    </row>
    <row r="49" spans="1:52" x14ac:dyDescent="0.25">
      <c r="A49" s="1">
        <f t="shared" si="2"/>
        <v>36114</v>
      </c>
      <c r="F49" s="3">
        <v>36114</v>
      </c>
      <c r="H49" t="s">
        <v>0</v>
      </c>
      <c r="J49" t="s">
        <v>1</v>
      </c>
      <c r="L49" s="7" t="s">
        <v>27</v>
      </c>
      <c r="M49" s="7"/>
      <c r="N49" s="7"/>
      <c r="Y49">
        <v>0.13300000000000001</v>
      </c>
      <c r="AB49">
        <v>0.247</v>
      </c>
      <c r="AJ49">
        <v>0.153</v>
      </c>
      <c r="AZ49" s="8">
        <f t="shared" si="3"/>
        <v>0.53300000000000003</v>
      </c>
    </row>
    <row r="50" spans="1:52" x14ac:dyDescent="0.25">
      <c r="A50" s="1">
        <f t="shared" si="2"/>
        <v>36083</v>
      </c>
      <c r="F50" s="3">
        <v>36083</v>
      </c>
      <c r="H50" t="s">
        <v>0</v>
      </c>
      <c r="J50" t="s">
        <v>1</v>
      </c>
      <c r="L50" s="7" t="s">
        <v>65</v>
      </c>
      <c r="M50" s="7"/>
      <c r="N50" s="7"/>
      <c r="AI50" s="4">
        <v>0.187</v>
      </c>
      <c r="AZ50" s="8">
        <f t="shared" si="3"/>
        <v>0.187</v>
      </c>
    </row>
    <row r="51" spans="1:52" x14ac:dyDescent="0.25">
      <c r="A51" s="1">
        <f t="shared" si="2"/>
        <v>36071</v>
      </c>
      <c r="B51" s="3"/>
      <c r="C51" s="3"/>
      <c r="F51" s="3">
        <v>36071</v>
      </c>
      <c r="H51" t="s">
        <v>82</v>
      </c>
      <c r="J51" s="1" t="s">
        <v>1</v>
      </c>
      <c r="K51" s="6"/>
      <c r="L51" s="7" t="s">
        <v>57</v>
      </c>
      <c r="M51" s="7"/>
      <c r="N51" s="7"/>
      <c r="AX51">
        <v>0.13900000000000001</v>
      </c>
      <c r="AZ51" s="8">
        <f t="shared" si="3"/>
        <v>0.13900000000000001</v>
      </c>
    </row>
    <row r="52" spans="1:52" x14ac:dyDescent="0.25">
      <c r="A52" s="1">
        <f t="shared" si="2"/>
        <v>35900</v>
      </c>
      <c r="F52" s="1">
        <v>35900</v>
      </c>
      <c r="H52" t="s">
        <v>82</v>
      </c>
      <c r="J52" t="s">
        <v>1</v>
      </c>
      <c r="L52" s="7" t="s">
        <v>53</v>
      </c>
      <c r="W52">
        <v>3.6999999999999998E-2</v>
      </c>
      <c r="Y52">
        <v>0.127</v>
      </c>
      <c r="AB52">
        <v>0.14599999999999999</v>
      </c>
      <c r="AC52" s="4">
        <v>2.4E-2</v>
      </c>
      <c r="AD52" s="4">
        <v>2.4E-2</v>
      </c>
      <c r="AH52" s="4">
        <v>5.0999999999999997E-2</v>
      </c>
      <c r="AI52" s="4">
        <v>8.2000000000000003E-2</v>
      </c>
      <c r="AJ52">
        <v>6.3E-2</v>
      </c>
      <c r="AM52">
        <v>4.7E-2</v>
      </c>
      <c r="AO52">
        <v>2.3E-2</v>
      </c>
      <c r="AX52">
        <v>0.216</v>
      </c>
      <c r="AY52">
        <v>0.09</v>
      </c>
      <c r="AZ52" s="8">
        <f t="shared" si="3"/>
        <v>0.93</v>
      </c>
    </row>
    <row r="53" spans="1:52" x14ac:dyDescent="0.25">
      <c r="A53" s="1">
        <f t="shared" si="2"/>
        <v>35869</v>
      </c>
      <c r="F53" s="1">
        <v>35869</v>
      </c>
      <c r="H53" t="s">
        <v>82</v>
      </c>
      <c r="J53" t="s">
        <v>1</v>
      </c>
      <c r="L53" s="7" t="s">
        <v>53</v>
      </c>
      <c r="Y53">
        <v>9.9000000000000005E-2</v>
      </c>
      <c r="AB53">
        <v>0.18099999999999999</v>
      </c>
      <c r="AH53" s="4">
        <v>8.8999999999999996E-2</v>
      </c>
      <c r="AI53" s="4">
        <v>6.0999999999999999E-2</v>
      </c>
      <c r="AZ53" s="8">
        <f t="shared" si="3"/>
        <v>0.43</v>
      </c>
    </row>
  </sheetData>
  <autoFilter ref="A1:J53" xr:uid="{D044853D-57C3-47BC-998E-67B6F6ED0751}"/>
  <sortState xmlns:xlrd2="http://schemas.microsoft.com/office/spreadsheetml/2017/richdata2" ref="A2:AZ53">
    <sortCondition descending="1" ref="A1"/>
  </sortState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Aptaujas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Roberts</dc:creator>
  <cp:lastModifiedBy>Roberts Veics</cp:lastModifiedBy>
  <dcterms:created xsi:type="dcterms:W3CDTF">2019-06-10T19:17:04Z</dcterms:created>
  <dcterms:modified xsi:type="dcterms:W3CDTF">2021-05-15T15:51:29Z</dcterms:modified>
</cp:coreProperties>
</file>