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8068F0D8-1E2F-47A5-9F1E-2BF91C2CDC24}" xr6:coauthVersionLast="47" xr6:coauthVersionMax="47" xr10:uidLastSave="{00000000-0000-0000-0000-000000000000}"/>
  <bookViews>
    <workbookView xWindow="-38520" yWindow="-55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Sheet1!$A$1:$J$164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4" i="1" l="1"/>
  <c r="A4" i="1"/>
  <c r="BQ3" i="1"/>
  <c r="A3" i="1"/>
  <c r="BQ2" i="1"/>
  <c r="A2" i="1"/>
  <c r="A5" i="1"/>
  <c r="BQ5" i="1"/>
  <c r="BQ8" i="1"/>
  <c r="A8" i="1"/>
  <c r="BQ6" i="1"/>
  <c r="A6" i="1"/>
  <c r="BQ7" i="1"/>
  <c r="A7" i="1"/>
  <c r="BQ11" i="1"/>
  <c r="A11" i="1"/>
  <c r="BQ9" i="1"/>
  <c r="A9" i="1"/>
  <c r="BQ10" i="1"/>
  <c r="A10" i="1"/>
  <c r="BQ14" i="1"/>
  <c r="A14" i="1"/>
  <c r="BQ12" i="1"/>
  <c r="A12" i="1"/>
  <c r="BQ15" i="1"/>
  <c r="A15" i="1"/>
  <c r="BQ13" i="1"/>
  <c r="A13" i="1"/>
  <c r="BQ16" i="1"/>
  <c r="A16" i="1"/>
  <c r="BQ17" i="1"/>
  <c r="A17" i="1"/>
  <c r="BQ18" i="1"/>
  <c r="A18" i="1"/>
  <c r="BQ19" i="1"/>
  <c r="A19" i="1"/>
  <c r="BQ21" i="1"/>
  <c r="A21" i="1"/>
  <c r="BQ20" i="1"/>
  <c r="A20" i="1"/>
  <c r="BQ23" i="1"/>
  <c r="A23" i="1"/>
  <c r="BQ22" i="1"/>
  <c r="A22" i="1"/>
  <c r="BQ25" i="1"/>
  <c r="A25" i="1"/>
  <c r="BQ24" i="1"/>
  <c r="A24" i="1"/>
  <c r="BQ27" i="1"/>
  <c r="A27" i="1"/>
  <c r="BQ26" i="1"/>
  <c r="A26" i="1"/>
  <c r="BQ29" i="1"/>
  <c r="A29" i="1"/>
  <c r="BQ28" i="1"/>
  <c r="A28" i="1"/>
  <c r="BQ30" i="1"/>
  <c r="A30" i="1"/>
  <c r="BQ31" i="1"/>
  <c r="A31" i="1"/>
  <c r="BQ33" i="1"/>
  <c r="A33" i="1"/>
  <c r="BQ32" i="1"/>
  <c r="A32" i="1"/>
  <c r="BQ35" i="1"/>
  <c r="A35" i="1"/>
  <c r="BQ34" i="1"/>
  <c r="A34" i="1"/>
  <c r="BQ36" i="1"/>
  <c r="A36" i="1"/>
  <c r="BQ37" i="1"/>
  <c r="A37" i="1"/>
  <c r="BQ38" i="1"/>
  <c r="A38" i="1"/>
  <c r="BQ51" i="1"/>
  <c r="A51" i="1"/>
  <c r="BQ48" i="1"/>
  <c r="A48" i="1"/>
  <c r="BQ45" i="1"/>
  <c r="A45" i="1"/>
  <c r="BQ43" i="1"/>
  <c r="A43" i="1"/>
  <c r="BQ40" i="1"/>
  <c r="A40" i="1"/>
  <c r="BQ39" i="1"/>
  <c r="A39" i="1"/>
  <c r="BQ41" i="1"/>
  <c r="A41" i="1"/>
  <c r="BQ42" i="1"/>
  <c r="A42" i="1"/>
  <c r="BQ46" i="1"/>
  <c r="A46" i="1"/>
  <c r="BQ44" i="1"/>
  <c r="A44" i="1"/>
  <c r="BQ160" i="1"/>
  <c r="A160" i="1"/>
  <c r="BQ151" i="1"/>
  <c r="A151" i="1"/>
  <c r="BQ148" i="1"/>
  <c r="A148" i="1"/>
  <c r="BQ135" i="1"/>
  <c r="A135" i="1"/>
  <c r="BQ152" i="1"/>
  <c r="A152" i="1"/>
  <c r="BQ138" i="1"/>
  <c r="A138" i="1"/>
  <c r="BQ141" i="1" l="1"/>
  <c r="A141" i="1"/>
  <c r="BQ137" i="1"/>
  <c r="A137" i="1"/>
  <c r="BQ143" i="1"/>
  <c r="A143" i="1"/>
  <c r="BQ142" i="1"/>
  <c r="A142" i="1"/>
  <c r="BQ145" i="1"/>
  <c r="A145" i="1"/>
  <c r="BQ49" i="1"/>
  <c r="A49" i="1"/>
  <c r="BQ47" i="1"/>
  <c r="A47" i="1"/>
  <c r="BQ114" i="1"/>
  <c r="A114" i="1"/>
  <c r="BQ155" i="1"/>
  <c r="A155" i="1"/>
  <c r="BQ154" i="1"/>
  <c r="A154" i="1"/>
  <c r="BQ150" i="1"/>
  <c r="A150" i="1"/>
  <c r="BQ149" i="1"/>
  <c r="A149" i="1"/>
  <c r="BQ147" i="1"/>
  <c r="A147" i="1"/>
  <c r="BQ146" i="1"/>
  <c r="A146" i="1"/>
  <c r="BQ144" i="1"/>
  <c r="A144" i="1"/>
  <c r="BQ140" i="1"/>
  <c r="A140" i="1"/>
  <c r="BQ136" i="1"/>
  <c r="A136" i="1"/>
  <c r="BQ134" i="1"/>
  <c r="A134" i="1"/>
  <c r="BQ125" i="1"/>
  <c r="A125" i="1"/>
  <c r="BQ123" i="1"/>
  <c r="A123" i="1"/>
  <c r="BQ124" i="1"/>
  <c r="A124" i="1"/>
  <c r="BQ122" i="1"/>
  <c r="A122" i="1"/>
  <c r="BQ117" i="1"/>
  <c r="A117" i="1"/>
  <c r="BQ118" i="1"/>
  <c r="A118" i="1"/>
  <c r="BQ116" i="1"/>
  <c r="A116" i="1"/>
  <c r="BQ115" i="1"/>
  <c r="A115" i="1"/>
  <c r="BQ112" i="1"/>
  <c r="A112" i="1"/>
  <c r="BQ109" i="1"/>
  <c r="A109" i="1"/>
  <c r="BQ106" i="1"/>
  <c r="A106" i="1"/>
  <c r="BQ103" i="1"/>
  <c r="A103" i="1"/>
  <c r="BQ100" i="1"/>
  <c r="A100" i="1"/>
  <c r="BQ91" i="1"/>
  <c r="A91" i="1"/>
  <c r="BQ94" i="1"/>
  <c r="A94" i="1"/>
  <c r="BQ97" i="1"/>
  <c r="A97" i="1"/>
  <c r="BQ86" i="1"/>
  <c r="A86" i="1"/>
  <c r="BQ88" i="1"/>
  <c r="A88" i="1"/>
  <c r="BQ83" i="1"/>
  <c r="A83" i="1"/>
  <c r="BQ95" i="1"/>
  <c r="A95" i="1"/>
  <c r="BQ92" i="1"/>
  <c r="A92" i="1"/>
  <c r="BQ89" i="1"/>
  <c r="A89" i="1"/>
  <c r="BQ102" i="1"/>
  <c r="A102" i="1"/>
  <c r="BQ99" i="1"/>
  <c r="A99" i="1"/>
  <c r="BQ104" i="1"/>
  <c r="A104" i="1"/>
  <c r="BQ107" i="1"/>
  <c r="A107" i="1"/>
  <c r="BQ82" i="1"/>
  <c r="A82" i="1"/>
  <c r="A73" i="1"/>
  <c r="A77" i="1"/>
  <c r="A81" i="1"/>
  <c r="A84" i="1"/>
  <c r="A70" i="1"/>
  <c r="A75" i="1"/>
  <c r="A78" i="1"/>
  <c r="BQ81" i="1"/>
  <c r="BQ78" i="1"/>
  <c r="BQ77" i="1"/>
  <c r="BQ73" i="1"/>
  <c r="BQ75" i="1"/>
  <c r="BQ70" i="1"/>
  <c r="BQ84" i="1"/>
  <c r="BQ69" i="1"/>
  <c r="A69" i="1"/>
  <c r="BQ66" i="1"/>
  <c r="A66" i="1"/>
  <c r="BQ68" i="1"/>
  <c r="A68" i="1"/>
  <c r="BQ62" i="1"/>
  <c r="A62" i="1"/>
  <c r="BQ61" i="1"/>
  <c r="A61" i="1"/>
  <c r="BQ57" i="1"/>
  <c r="A57" i="1"/>
  <c r="A119" i="1"/>
  <c r="BQ55" i="1"/>
  <c r="A55" i="1"/>
  <c r="BQ53" i="1"/>
  <c r="A53" i="1"/>
  <c r="BQ64" i="1" l="1"/>
  <c r="A64" i="1"/>
  <c r="A52" i="1" l="1"/>
  <c r="A54" i="1"/>
  <c r="A56" i="1"/>
  <c r="A58" i="1"/>
  <c r="A59" i="1"/>
  <c r="A63" i="1"/>
  <c r="A60" i="1"/>
  <c r="A67" i="1"/>
  <c r="A65" i="1"/>
  <c r="A71" i="1"/>
  <c r="A74" i="1"/>
  <c r="A72" i="1"/>
  <c r="A76" i="1"/>
  <c r="A79" i="1"/>
  <c r="A80" i="1"/>
  <c r="A85" i="1"/>
  <c r="A87" i="1"/>
  <c r="A90" i="1"/>
  <c r="A93" i="1"/>
  <c r="A96" i="1"/>
  <c r="A98" i="1"/>
  <c r="A101" i="1"/>
  <c r="A105" i="1"/>
  <c r="A108" i="1"/>
  <c r="A110" i="1"/>
  <c r="A111" i="1"/>
  <c r="A113" i="1"/>
  <c r="A120" i="1"/>
  <c r="A121" i="1"/>
  <c r="A126" i="1"/>
  <c r="A127" i="1"/>
  <c r="A128" i="1"/>
  <c r="A129" i="1"/>
  <c r="A130" i="1"/>
  <c r="A131" i="1"/>
  <c r="A132" i="1"/>
  <c r="A133" i="1"/>
  <c r="A156" i="1"/>
  <c r="A139" i="1"/>
  <c r="A153" i="1"/>
  <c r="A157" i="1"/>
  <c r="A158" i="1"/>
  <c r="A159" i="1"/>
  <c r="A161" i="1"/>
  <c r="A162" i="1"/>
  <c r="A163" i="1"/>
  <c r="A164" i="1"/>
  <c r="A50" i="1"/>
  <c r="BQ50" i="1" l="1"/>
  <c r="BQ52" i="1" l="1"/>
  <c r="BQ156" i="1" l="1"/>
  <c r="BQ119" i="1" l="1"/>
  <c r="BQ56" i="1" l="1"/>
  <c r="BQ54" i="1" l="1"/>
  <c r="BQ72" i="1" l="1"/>
  <c r="BQ58" i="1"/>
  <c r="BQ59" i="1"/>
  <c r="BQ133" i="1" l="1"/>
  <c r="BQ132" i="1"/>
  <c r="BQ60" i="1"/>
  <c r="BQ65" i="1"/>
  <c r="BQ80" i="1"/>
  <c r="BQ71" i="1"/>
  <c r="BQ67" i="1"/>
  <c r="BQ63" i="1" l="1"/>
  <c r="BQ74" i="1" l="1"/>
  <c r="BQ76" i="1"/>
  <c r="BQ79" i="1"/>
  <c r="BQ87" i="1"/>
  <c r="BQ85" i="1"/>
  <c r="BQ98" i="1" l="1"/>
  <c r="BQ93" i="1"/>
  <c r="BQ96" i="1"/>
  <c r="BQ101" i="1"/>
  <c r="BQ105" i="1"/>
  <c r="BQ90" i="1"/>
  <c r="BQ110" i="1" l="1"/>
  <c r="BQ111" i="1"/>
  <c r="BQ113" i="1"/>
  <c r="BQ120" i="1"/>
  <c r="BQ121" i="1"/>
  <c r="BQ126" i="1"/>
  <c r="BQ127" i="1"/>
  <c r="BQ128" i="1"/>
  <c r="BQ129" i="1"/>
  <c r="BQ130" i="1"/>
  <c r="BQ131" i="1"/>
  <c r="BQ139" i="1"/>
  <c r="BQ153" i="1"/>
  <c r="BQ157" i="1"/>
  <c r="BQ158" i="1"/>
  <c r="BQ159" i="1"/>
  <c r="BQ161" i="1"/>
  <c r="BQ162" i="1"/>
  <c r="BQ163" i="1"/>
  <c r="BQ164" i="1"/>
  <c r="BQ10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tc={4E832361-6D08-45B4-826A-D3DAB30D2BFE}</author>
    <author>tc={80C9D917-9F6A-4BA3-A975-5D45A052A051}</author>
    <author>tc={0356A768-4E86-4417-828C-F024E70A1368}</author>
    <author>tc={99C9E881-742C-407C-B317-3D61AE1931EF}</author>
    <author>tc={22CB5A08-6BF7-48BE-8802-3D471B1E00B6}</author>
    <author>tc={DCF779C9-29FC-4E11-9400-F1155E225F80}</author>
    <author>tc={FF549603-698F-45D6-90B1-92D748B79A94}</author>
    <author>tc={68BEC468-3E96-4390-920B-DD04CFD485FB}</author>
    <author>tc={80AF1346-D667-4B29-AB51-4E2903B0499A}</author>
    <author>tc={96C447EF-BD92-43A4-B227-54F060FBA0E3}</author>
    <author>tc={330E3D17-BAB4-43FC-B6B6-C022F1490AC4}</author>
    <author>tc={08A20D39-4DA5-43F3-B162-8BE49CF6F410}</author>
    <author>tc={F22CAC40-82BE-4D06-9078-049CFD6B6B84}</author>
    <author>tc={4AE3CE35-4F53-4D11-A062-1AD86854C0B3}</author>
    <author>tc={3652618B-2F49-4268-842A-89E282337AB8}</author>
    <author>tc={7C3BDA8F-F2B7-4E4B-9A9C-57FFF6418624}</author>
    <author>tc={DFC62915-DA66-4B60-993C-97063B2AE5C6}</author>
    <author>tc={E6930DA5-ECCA-42E6-A84F-FEC8F331ACAD}</author>
    <author>tc={0DA08245-0100-4140-B958-C79D7EA2D77D}</author>
    <author>tc={F501D860-E90A-4937-BF00-F29D0E8DFBE1}</author>
    <author>tc={209E7563-4C48-4047-99E5-E2B6F829A7E4}</author>
    <author>tc={DF836516-FA6E-40AD-9B81-7FABE39C3E97}</author>
    <author>tc={A20CAB30-1F53-497B-A527-B2884D0011E3}</author>
    <author>tc={2B4E11FB-0E22-4D3F-87AC-4F3AD84FE3CD}</author>
    <author>tc={06DBD735-83CE-414A-B625-2836A8B0B5BA}</author>
    <author>tc={AAE69E2D-18B9-44CE-95C1-D5B7D38811AD}</author>
    <author>tc={0443EBD1-C396-46BB-B13D-8A39D9D188A9}</author>
    <author>tc={B0A3913E-031B-40B6-9B82-D11A69EBFD21}</author>
    <author>tc={AFFF4996-7184-4069-BB63-7D2444025D7C}</author>
    <author>tc={AFF49A1F-860F-42CE-9893-51368B1FD722}</author>
    <author>tc={760D6A62-96DF-4CC8-ADD6-40E95BEEB640}</author>
    <author>tc={41BC59FD-AB70-4E2A-9795-38609CEEEE27}</author>
    <author>tc={71825B38-2A10-44DB-91FC-4EF03D800696}</author>
    <author>tc={497A7E1E-B33F-41A4-8606-C99348CFBFAB}</author>
    <author>tc={D49A5D31-E7CE-41E9-8056-7B10432AD3CA}</author>
    <author>tc={E63C0AEF-6F3B-4F76-841D-5AEE9406E25A}</author>
    <author>tc={8B21D112-F0A2-4FE2-9694-B26F34CE0C91}</author>
    <author>tc={3FBFD02D-7F56-4D86-8032-D26D05AC18F7}</author>
    <author>tc={7D149D40-4B1C-4F55-A3D2-295673A7487A}</author>
    <author>tc={7E2A96C1-BC06-44EC-B868-31831C2DB538}</author>
    <author>tc={29C75C9D-60D5-4D46-A3C0-7529BC930A0C}</author>
    <author>tc={8FD26BF3-298B-477C-AFBD-369BD0929C6D}</author>
    <author>tc={F06BE177-4EA9-4AC7-9D5F-3D78CAD51884}</author>
    <author>tc={589D7470-A2E5-4188-AC62-0521A5228ACB}</author>
    <author>tc={74909DB8-2343-46C2-B86E-47E1CE8C5678}</author>
    <author>tc={283D39BE-1F60-48FC-97F5-3842959A72DB}</author>
    <author>tc={20120511-7CA0-4327-89E0-4E7EA5FD78DC}</author>
    <author>tc={A8776421-A23D-4609-A0FD-D032DCA16872}</author>
    <author>tc={A10853C3-2BF8-4BE8-9040-0FC5D8BEE1C1}</author>
    <author>tc={9D313BBF-8BA8-4BCE-A306-2EEB7271BEF0}</author>
    <author>tc={DCB31E09-FA1B-4110-A744-B3FC8AE8F49D}</author>
    <author>tc={33CE83AF-EA6B-40F9-80C9-FC9EA857D759}</author>
    <author>tc={568D82E1-DFF7-4DB0-A6F3-4CB01DE5A0BA}</author>
    <author>tc={C706AB96-428B-406B-987B-A76A928D83B2}</author>
    <author>tc={5F03885B-A8F0-4045-96B2-5A4F3873A9E2}</author>
    <author>tc={819F378C-0A4C-47B3-A0E5-49C9598B8A6F}</author>
    <author>tc={8526E239-74C9-46A2-A1CF-D213D12EA2CF}</author>
    <author>tc={4C8B0BAD-5119-4B62-9FFE-7C346521A9B2}</author>
    <author>tc={8C5408AC-712A-4A27-BED3-E052B5581766}</author>
    <author>tc={468B3209-E905-4996-9B6A-152BEF85CE4B}</author>
    <author>tc={C2B97E79-E43A-4F5D-8EA9-D6657F4F1406}</author>
    <author>tc={ED124480-2C56-4451-BBB4-B7484506F6A7}</author>
    <author>tc={A35184D5-C46C-49D6-9A6D-A5A758CB2B2F}</author>
    <author>tc={D806122D-F557-46B6-8C49-C13E502F59B7}</author>
    <author>tc={5C8D3CB4-DB8D-4397-B26A-A50837D6D05F}</author>
    <author>tc={477D3295-91FA-4F13-8D79-82FEBFC63819}</author>
    <author>tc={1FDF0AD2-BFC5-44CB-AB63-D36AECAE04FF}</author>
    <author>tc={EE73F5D8-B540-43A9-A4AB-C9BEFC1D7A03}</author>
    <author>tc={0D48CE10-D1B0-4EE9-9E9B-21DA58E94EB6}</author>
    <author>tc={B6AC85F0-7053-4B90-9B86-66686F4CB67C}</author>
    <author>tc={32821DDA-E17E-41BF-9D66-AA2373201A65}</author>
    <author>tc={ACC88637-AC4F-4A26-868E-7B8E56D0D531}</author>
    <author>tc={2DF1C7F8-27FF-4189-8953-F6DF624CA6EF}</author>
    <author>tc={8F8C575D-9198-4799-B94A-8D9D6E45B1EC}</author>
    <author>tc={4284DC6E-6D93-425C-A8F3-D87302D21218}</author>
    <author>tc={C5DA5292-E1A1-46E8-8869-A494F247F7FF}</author>
    <author>tc={F85DE43B-05D1-45E2-9F4E-99EEA2BF914F}</author>
    <author>tc={6A31801C-F27E-492A-B375-8DA77CFE18EC}</author>
    <author>tc={D5FE2D6E-4A35-4B8C-9763-9DFD35287A55}</author>
    <author>tc={7DCC7ADC-3CB9-40F8-B7B2-00A4941367FD}</author>
  </authors>
  <commentList>
    <comment ref="V1" authorId="0" shapeId="0" xr:uid="{4E832361-6D08-45B4-826A-D3DAB30D2BFE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Saskaņa/Gods kalpot Rīgai!</t>
      </text>
    </comment>
    <comment ref="W1" authorId="1" shapeId="0" xr:uid="{80C9D917-9F6A-4BA3-A975-5D45A052A051}">
      <text>
        <t>[Threaded comment]
Your version of Excel allows you to read this threaded comment; however, any edits to it will get removed if the file is opened in a newer version of Excel. Learn more: https://go.microsoft.com/fwlink/?linkid=870924
Comment:
    Gods kalpot Rīgai!</t>
      </text>
    </comment>
    <comment ref="Y1" authorId="2" shapeId="0" xr:uid="{0356A768-4E86-4417-828C-F024E70A1368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Jaunā konservatīvā partija</t>
      </text>
    </comment>
    <comment ref="Z1" authorId="3" shapeId="0" xr:uid="{99C9E881-742C-407C-B317-3D61AE1931EF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un Zemnieku savienība</t>
      </text>
    </comment>
    <comment ref="AA1" authorId="4" shapeId="0" xr:uid="{22CB5A08-6BF7-48BE-8802-3D471B1E00B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Apvienotais saraksts</t>
      </text>
    </comment>
    <comment ref="AB1" authorId="5" shapeId="0" xr:uid="{DCF779C9-29FC-4E11-9400-F1155E225F80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apvienība VL-TB/LNNK</t>
      </text>
    </comment>
    <comment ref="AC1" authorId="6" shapeId="0" xr:uid="{FF549603-698F-45D6-90B1-92D748B79A94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apvienība un Latvijas Reģionu apvienība</t>
      </text>
    </comment>
    <comment ref="AD1" authorId="7" shapeId="0" xr:uid="{68BEC468-3E96-4390-920B-DD04CFD485FB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Jaunā vienotība</t>
      </text>
    </comment>
    <comment ref="AF1" authorId="8" shapeId="0" xr:uid="{80AF1346-D667-4B29-AB51-4E2903B0499A}">
      <text>
        <t>[Threaded comment]
Your version of Excel allows you to read this threaded comment; however, any edits to it will get removed if the file is opened in a newer version of Excel. Learn more: https://go.microsoft.com/fwlink/?linkid=870924
Comment:
    Attīstībai/Par</t>
      </text>
    </comment>
    <comment ref="AG1" authorId="9" shapeId="0" xr:uid="{96C447EF-BD92-43A4-B227-54F060FBA0E3}">
      <text>
        <t>[Threaded comment]
Your version of Excel allows you to read this threaded comment; however, any edits to it will get removed if the file is opened in a newer version of Excel. Learn more: https://go.microsoft.com/fwlink/?linkid=870924
Comment:
    Attīstībai/Par un Progresīvie</t>
      </text>
    </comment>
    <comment ref="AJ1" authorId="10" shapeId="0" xr:uid="{330E3D17-BAB4-43FC-B6B6-C022F1490AC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attīstībai</t>
      </text>
    </comment>
    <comment ref="AK1" authorId="11" shapeId="0" xr:uid="{08A20D39-4DA5-43F3-B162-8BE49CF6F410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Reģionu apvienība</t>
      </text>
    </comment>
    <comment ref="AL1" authorId="12" shapeId="0" xr:uid="{F22CAC40-82BE-4D06-9078-049CFD6B6B8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Reģionu apvienība/Latvijas attīstībai</t>
      </text>
    </comment>
    <comment ref="AM1" authorId="13" shapeId="0" xr:uid="{4AE3CE35-4F53-4D11-A062-1AD86854C0B3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cilvēcīgu Latviju</t>
      </text>
    </comment>
    <comment ref="AN1" authorId="14" shapeId="0" xr:uid="{3652618B-2F49-4268-842A-89E282337AB8}">
      <text>
        <t>[Threaded comment]
Your version of Excel allows you to read this threaded comment; however, any edits to it will get removed if the file is opened in a newer version of Excel. Learn more: https://go.microsoft.com/fwlink/?linkid=870924
Comment:
    Apvienība Latvijai</t>
      </text>
    </comment>
    <comment ref="AO1" authorId="15" shapeId="0" xr:uid="{7C3BDA8F-F2B7-4E4B-9A9C-57FFF6418624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P1" authorId="16" shapeId="0" xr:uid="{DFC62915-DA66-4B60-993C-97063B2AE5C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Krievu savienība</t>
      </text>
    </comment>
    <comment ref="AR1" authorId="17" shapeId="0" xr:uid="{E6930DA5-ECCA-42E6-A84F-FEC8F331ACA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sirds Latvijai</t>
      </text>
    </comment>
    <comment ref="AS1" authorId="18" shapeId="0" xr:uid="{0DA08245-0100-4140-B958-C79D7EA2D77D}">
      <text>
        <t>[Threaded comment]
Your version of Excel allows you to read this threaded comment; however, any edits to it will get removed if the file is opened in a newer version of Excel. Learn more: https://go.microsoft.com/fwlink/?linkid=870924
Comment:
    Vienoti Latvijai</t>
      </text>
    </comment>
    <comment ref="AT1" authorId="19" shapeId="0" xr:uid="{F501D860-E90A-4937-BF00-F29D0E8DFBE1}">
      <text>
        <t>[Threaded comment]
Your version of Excel allows you to read this threaded comment; however, any edits to it will get removed if the file is opened in a newer version of Excel. Learn more: https://go.microsoft.com/fwlink/?linkid=870924
Comment:
    Katram un katrai</t>
      </text>
    </comment>
    <comment ref="AU1" authorId="20" shapeId="0" xr:uid="{209E7563-4C48-4047-99E5-E2B6F829A7E4}">
      <text>
        <t>[Threaded comment]
Your version of Excel allows you to read this threaded comment; however, any edits to it will get removed if the file is opened in a newer version of Excel. Learn more: https://go.microsoft.com/fwlink/?linkid=870924
Comment:
    Likums un kārtība</t>
      </text>
    </comment>
    <comment ref="AV1" authorId="21" shapeId="0" xr:uid="{DF836516-FA6E-40AD-9B81-7FABE39C3E9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 pirmajā vietā</t>
      </text>
    </comment>
    <comment ref="AY1" authorId="22" shapeId="0" xr:uid="{A20CAB30-1F53-497B-A527-B2884D0011E3}">
      <text>
        <t>[Threaded comment]
Your version of Excel allows you to read this threaded comment; however, any edits to it will get removed if the file is opened in a newer version of Excel. Learn more: https://go.microsoft.com/fwlink/?linkid=870924
Comment:
    Suverēnā vara</t>
      </text>
    </comment>
    <comment ref="AZ1" authorId="23" shapeId="0" xr:uid="{2B4E11FB-0E22-4D3F-87AC-4F3AD84FE3CD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alternatīvu</t>
      </text>
    </comment>
    <comment ref="BA1" authorId="24" shapeId="0" xr:uid="{06DBD735-83CE-414A-B625-2836A8B0B5BA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Jaunā saskaņa</t>
      </text>
    </comment>
    <comment ref="BB1" authorId="25" shapeId="0" xr:uid="{AAE69E2D-18B9-44CE-95C1-D5B7D388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BC1" authorId="26" shapeId="0" xr:uid="{0443EBD1-C396-46BB-B13D-8A39D9D188A9}">
      <text>
        <t>[Threaded comment]
Your version of Excel allows you to read this threaded comment; however, any edits to it will get removed if the file is opened in a newer version of Excel. Learn more: https://go.microsoft.com/fwlink/?linkid=870924
Comment:
    Apvienība SKG (LSDSP/KDS/GKML)</t>
      </text>
    </comment>
    <comment ref="BD1" authorId="27" shapeId="0" xr:uid="{B0A3913E-031B-40B6-9B82-D11A69EBFD21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nacionālisti</t>
      </text>
    </comment>
    <comment ref="BE1" authorId="28" shapeId="0" xr:uid="{AFFF4996-7184-4069-BB63-7D2444025D7C}">
      <text>
        <t>[Threaded comment]
Your version of Excel allows you to read this threaded comment; however, any edits to it will get removed if the file is opened in a newer version of Excel. Learn more: https://go.microsoft.com/fwlink/?linkid=870924
Comment:
    Rīcības partija</t>
      </text>
    </comment>
    <comment ref="BF1" authorId="29" shapeId="0" xr:uid="{AFF49A1F-860F-42CE-9893-51368B1FD722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Centriskā partija</t>
      </text>
    </comment>
    <comment ref="BG1" authorId="30" shapeId="0" xr:uid="{760D6A62-96DF-4CC8-ADD6-40E95BEEB640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Centra partija</t>
      </text>
    </comment>
    <comment ref="BH1" authorId="31" shapeId="0" xr:uid="{41BC59FD-AB70-4E2A-9795-38609CEEEE27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savienība "Taisnīgums"</t>
      </text>
    </comment>
    <comment ref="BI1" authorId="32" shapeId="0" xr:uid="{71825B38-2A10-44DB-91FC-4EF03D800696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Kristīgi progresīvā partija</t>
      </text>
    </comment>
    <comment ref="BJ1" authorId="33" shapeId="0" xr:uid="{497A7E1E-B33F-41A4-8606-C99348CFBFAB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kalpi Latvijai</t>
      </text>
    </comment>
    <comment ref="BK1" authorId="34" shapeId="0" xr:uid="{D49A5D31-E7CE-41E9-8056-7B10432AD3C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varas spēks</t>
      </text>
    </comment>
    <comment ref="BM1" authorId="35" shapeId="0" xr:uid="{E63C0AEF-6F3B-4F76-841D-5AEE9406E25A}">
      <text>
        <t>[Threaded comment]
Your version of Excel allows you to read this threaded comment; however, any edits to it will get removed if the file is opened in a newer version of Excel. Learn more: https://go.microsoft.com/fwlink/?linkid=870924
Comment:
    Balsos ar tukšu aploksni</t>
      </text>
    </comment>
    <comment ref="BN1" authorId="36" shapeId="0" xr:uid="{8B21D112-F0A2-4FE2-9694-B26F34CE0C91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BO1" authorId="37" shapeId="0" xr:uid="{3FBFD02D-7F56-4D86-8032-D26D05AC18F7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BP1" authorId="38" shapeId="0" xr:uid="{7D149D40-4B1C-4F55-A3D2-295673A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Nebalsos</t>
      </text>
    </comment>
    <comment ref="R5" authorId="39" shapeId="0" xr:uid="{7E2A96C1-BC06-44EC-B868-31831C2DB538}">
      <text>
        <t>[Threaded comment]
Your version of Excel allows you to read this threaded comment; however, any edits to it will get removed if the file is opened in a newer version of Excel. Learn more: https://go.microsoft.com/fwlink/?linkid=870924
Comment:
    Aptaujā pie vēlēšanu iecirkņiem intervētāji pēc nejaušības principa anonīmi iztaujāja gandrīz 6500 savu izvēli vēlēšanās jau izdarījušo pilsoņu.</t>
      </text>
    </comment>
    <comment ref="AA14" authorId="40" shapeId="0" xr:uid="{29C75C9D-60D5-4D46-A3C0-7529BC930A0C}">
      <text>
        <t>[Threaded comment]
Your version of Excel allows you to read this threaded comment; however, any edits to it will get removed if the file is opened in a newer version of Excel. Learn more: https://go.microsoft.com/fwlink/?linkid=870924
Comment:
    Apvienotais Latvijas saraksts</t>
      </text>
    </comment>
    <comment ref="AA15" authorId="41" shapeId="0" xr:uid="{8FD26BF3-298B-477C-AFBD-369BD0929C6D}">
      <text>
        <t>[Threaded comment]
Your version of Excel allows you to read this threaded comment; however, any edits to it will get removed if the file is opened in a newer version of Excel. Learn more: https://go.microsoft.com/fwlink/?linkid=870924
Comment:
    LZP, LRA &amp; LP</t>
      </text>
    </comment>
    <comment ref="AA17" authorId="42" shapeId="0" xr:uid="{F06BE177-4EA9-4AC7-9D5F-3D78CAD51884}">
      <text>
        <t>[Threaded comment]
Your version of Excel allows you to read this threaded comment; however, any edits to it will get removed if the file is opened in a newer version of Excel. Learn more: https://go.microsoft.com/fwlink/?linkid=870924
Comment:
    LZP, LRA &amp; LP</t>
      </text>
    </comment>
    <comment ref="AM31" authorId="43" shapeId="0" xr:uid="{589D7470-A2E5-4188-AC62-0521A5228ACB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M33" authorId="44" shapeId="0" xr:uid="{74909DB8-2343-46C2-B86E-47E1CE8C5678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M35" authorId="45" shapeId="0" xr:uid="{283D39BE-1F60-48FC-97F5-3842959A72DB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M36" authorId="46" shapeId="0" xr:uid="{20120511-7CA0-4327-89E0-4E7EA5FD78DC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M37" authorId="47" shapeId="0" xr:uid="{A8776421-A23D-4609-A0FD-D032DCA16872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M38" authorId="48" shapeId="0" xr:uid="{A10853C3-2BF8-4BE8-9040-0FC5D8BEE1C1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B45" authorId="49" shapeId="0" xr:uid="{9D313BBF-8BA8-4BCE-A306-2EEB7271BEF0}">
      <text>
        <t>[Threaded comment]
Your version of Excel allows you to read this threaded comment; however, any edits to it will get removed if the file is opened in a newer version of Excel. Learn more: https://go.microsoft.com/fwlink/?linkid=870924
Comment:
    Visu Latvijai!/TB/LNNK</t>
      </text>
    </comment>
    <comment ref="AO45" authorId="50" shapeId="0" xr:uid="{DCB31E09-FA1B-4110-A744-B3FC8AE8F49D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LV/Par cilvēcīgu Latviju</t>
      </text>
    </comment>
    <comment ref="R46" authorId="51" shapeId="0" xr:uid="{33CE83AF-EA6B-40F9-80C9-FC9EA857D759}">
      <text>
        <t>[Threaded comment]
Your version of Excel allows you to read this threaded comment; however, any edits to it will get removed if the file is opened in a newer version of Excel. Learn more: https://go.microsoft.com/fwlink/?linkid=870924
Comment:
    Pieņēmums veikts balstoties uz iepriekšējā mēneša respondentu skaitu un to, ka "statistiskā kļūda iespējama no aptuveni viena līdz pat pusotram procentpunktam"</t>
      </text>
    </comment>
    <comment ref="AB48" authorId="52" shapeId="0" xr:uid="{568D82E1-DFF7-4DB0-A6F3-4CB01DE5A0BA}">
      <text>
        <t>[Threaded comment]
Your version of Excel allows you to read this threaded comment; however, any edits to it will get removed if the file is opened in a newer version of Excel. Learn more: https://go.microsoft.com/fwlink/?linkid=870924
Comment:
    Visu Latvijai!/TB/LNNK</t>
      </text>
    </comment>
    <comment ref="AB51" authorId="53" shapeId="0" xr:uid="{C706AB96-428B-406B-987B-A76A928D83B2}">
      <text>
        <t>[Threaded comment]
Your version of Excel allows you to read this threaded comment; however, any edits to it will get removed if the file is opened in a newer version of Excel. Learn more: https://go.microsoft.com/fwlink/?linkid=870924
Comment:
    Visu Latvijai!/TB/LNNK</t>
      </text>
    </comment>
    <comment ref="R54" authorId="54" shapeId="0" xr:uid="{5F03885B-A8F0-4045-96B2-5A4F3873A9E2}">
      <text>
        <t>[Threaded comment]
Your version of Excel allows you to read this threaded comment; however, any edits to it will get removed if the file is opened in a newer version of Excel. Learn more: https://go.microsoft.com/fwlink/?linkid=870924
Comment:
    [..] piedalījās aptuveni 900 Latvijas pilsoņu dažādos reģionos.</t>
      </text>
    </comment>
    <comment ref="R63" authorId="55" shapeId="0" xr:uid="{819F378C-0A4C-47B3-A0E5-49C9598B8A6F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Sociālo pētījumu centrs SKDS veica aptauju, kurā piedalījās aptuveni 900 Latvijas pilsoņu, [..]</t>
      </text>
    </comment>
    <comment ref="R71" authorId="56" shapeId="0" xr:uid="{8526E239-74C9-46A2-A1CF-D213D12EA2CF}">
      <text>
        <t>[Threaded comment]
Your version of Excel allows you to read this threaded comment; however, any edits to it will get removed if the file is opened in a newer version of Excel. Learn more: https://go.microsoft.com/fwlink/?linkid=870924
Comment:
    Netika norādīts, ka aptaujātie ir pilsoņi, bet tas tika norādīts citās šī laika SKDS aptaujās</t>
      </text>
    </comment>
    <comment ref="R76" authorId="57" shapeId="0" xr:uid="{4C8B0BAD-5119-4B62-9FFE-7C346521A9B2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norādīts, ka aptaujāti pilsoņi, bet tā tika darīts 2020. gada marta un maija aptaujā</t>
      </text>
    </comment>
    <comment ref="O101" authorId="58" shapeId="0" xr:uid="{8C5408AC-712A-4A27-BED3-E052B5581766}">
      <text>
        <t>[Threaded comment]
Your version of Excel allows you to read this threaded comment; however, any edits to it will get removed if the file is opened in a newer version of Excel. Learn more: https://go.microsoft.com/fwlink/?linkid=870924
Comment:
    [..] katrs piektais no teju 900 aptaujātajiem šobrīd nezina, kurai partijai gribētu atdot savu balsi, [..]</t>
      </text>
    </comment>
    <comment ref="AB115" authorId="59" shapeId="0" xr:uid="{468B3209-E905-4996-9B6A-152BEF85CE4B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17" authorId="60" shapeId="0" xr:uid="{C2B97E79-E43A-4F5D-8EA9-D6657F4F1406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O121" authorId="61" shapeId="0" xr:uid="{ED124480-2C56-4451-BBB4-B7484506F6A7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to liecina Latvijas Televīzijas pasūtījumā veiktais SKDS pētījums, kura laikā šomēnes aptaujāti aptuveni 1000 cilvēku visā Latvijā.</t>
      </text>
    </comment>
    <comment ref="AB125" authorId="62" shapeId="0" xr:uid="{A35184D5-C46C-49D6-9A6D-A5A758CB2B2F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R129" authorId="63" shapeId="0" xr:uid="{D806122D-F557-46B6-8C49-C13E502F59B7}">
      <text>
        <t>[Threaded comment]
Your version of Excel allows you to read this threaded comment; however, any edits to it will get removed if the file is opened in a newer version of Excel. Learn more: https://go.microsoft.com/fwlink/?linkid=870924
Comment:
    Aptauja no 1. līdz 12. decembrim veikta visā Latvijas teritorijā, klātienē aptaujājot gandrīz 900 pilsoņus, kas sasnieguši 18 gadu vecumu.</t>
      </text>
    </comment>
    <comment ref="R131" authorId="64" shapeId="0" xr:uid="{5C8D3CB4-DB8D-4397-B26A-A50837D6D05F}">
      <text>
        <t>[Threaded comment]
Your version of Excel allows you to read this threaded comment; however, any edits to it will get removed if the file is opened in a newer version of Excel. Learn more: https://go.microsoft.com/fwlink/?linkid=870924
Comment:
    Aptauja no 13. līdz 23. oktobrim veikta visā Latvijas teritorijā, klātienē aptaujājot gandrīz 900 pilsoņus, kuri sasnieguši 18 gadu vecumu.</t>
      </text>
    </comment>
    <comment ref="AB136" authorId="65" shapeId="0" xr:uid="{477D3295-91FA-4F13-8D79-82FEBFC63819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R138" authorId="66" shapeId="0" xr:uid="{1FDF0AD2-BFC5-44CB-AB63-D36AECAE04FF}">
      <text>
        <t>[Threaded comment]
Your version of Excel allows you to read this threaded comment; however, any edits to it will get removed if the file is opened in a newer version of Excel. Learn more: https://go.microsoft.com/fwlink/?linkid=870924
Comment:
    Aptuveni</t>
      </text>
    </comment>
    <comment ref="R139" authorId="67" shapeId="0" xr:uid="{EE73F5D8-B540-43A9-A4AB-C9BEFC1D7A03}">
      <text>
        <t>[Threaded comment]
Your version of Excel allows you to read this threaded comment; however, any edits to it will get removed if the file is opened in a newer version of Excel. Learn more: https://go.microsoft.com/fwlink/?linkid=870924
Comment:
    Aptauja no 8. līdz 18.septembrim veikta visā Latvijas teritorijā, klātienē aptaujājot teju tūkstoš pilsoņu, kas sasnieguši 18 gadu vecumu.</t>
      </text>
    </comment>
    <comment ref="AB140" authorId="68" shapeId="0" xr:uid="{0D48CE10-D1B0-4EE9-9E9B-21DA58E94EB6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44" authorId="69" shapeId="0" xr:uid="{B6AC85F0-7053-4B90-9B86-66686F4CB67C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46" authorId="70" shapeId="0" xr:uid="{32821DDA-E17E-41BF-9D66-AA2373201A65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47" authorId="71" shapeId="0" xr:uid="{ACC88637-AC4F-4A26-868E-7B8E56D0D531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R148" authorId="72" shapeId="0" xr:uid="{2DF1C7F8-27FF-4189-8953-F6DF624CA6EF}">
      <text>
        <t>[Threaded comment]
Your version of Excel allows you to read this threaded comment; however, any edits to it will get removed if the file is opened in a newer version of Excel. Learn more: https://go.microsoft.com/fwlink/?linkid=870924
Comment:
    Aptuveni</t>
      </text>
    </comment>
    <comment ref="AB149" authorId="73" shapeId="0" xr:uid="{8F8C575D-9198-4799-B94A-8D9D6E45B1EC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50" authorId="74" shapeId="0" xr:uid="{4284DC6E-6D93-425C-A8F3-D87302D21218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R152" authorId="75" shapeId="0" xr:uid="{C5DA5292-E1A1-46E8-8869-A494F247F7FF}">
      <text>
        <t>[Threaded comment]
Your version of Excel allows you to read this threaded comment; however, any edits to it will get removed if the file is opened in a newer version of Excel. Learn more: https://go.microsoft.com/fwlink/?linkid=870924
Comment:
    Aptuveni</t>
      </text>
    </comment>
    <comment ref="R153" authorId="76" shapeId="0" xr:uid="{F85DE43B-05D1-45E2-9F4E-99EEA2BF914F}">
      <text>
        <t>[Threaded comment]
Your version of Excel allows you to read this threaded comment; however, any edits to it will get removed if the file is opened in a newer version of Excel. Learn more: https://go.microsoft.com/fwlink/?linkid=870924
Comment:
    Aptauja augusta sākumā veikta vairākos Latvijas reģionos, un kopumā aptaujāti aptuveni 900 pilsoņu.</t>
      </text>
    </comment>
    <comment ref="AB154" authorId="77" shapeId="0" xr:uid="{6A31801C-F27E-492A-B375-8DA77CFE18EC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55" authorId="78" shapeId="0" xr:uid="{D5FE2D6E-4A35-4B8C-9763-9DFD35287A55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B156" authorId="79" shapeId="0" xr:uid="{7DCC7ADC-3CB9-40F8-B7B2-00A4941367FD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</commentList>
</comments>
</file>

<file path=xl/sharedStrings.xml><?xml version="1.0" encoding="utf-8"?>
<sst xmlns="http://schemas.openxmlformats.org/spreadsheetml/2006/main" count="705" uniqueCount="272">
  <si>
    <t>JKP</t>
  </si>
  <si>
    <t>ZZS</t>
  </si>
  <si>
    <t>JV</t>
  </si>
  <si>
    <t>AP</t>
  </si>
  <si>
    <t>LRA</t>
  </si>
  <si>
    <t>KPV</t>
  </si>
  <si>
    <t>LKS</t>
  </si>
  <si>
    <t>SKDS</t>
  </si>
  <si>
    <t>https://www.lsm.lv/raksts/zinas/latvija/partiju-reitingi-atbalsts-nacionalajai-apvienibai-noslid-lidz-5.a314751/</t>
  </si>
  <si>
    <t>https://www.lsm.lv/raksts/zinas/latvija/partiju-reitingi-aprili-kapums-saskanai-kritums--kpv-lv.a317236/</t>
  </si>
  <si>
    <t>https://www.lsm.lv/raksts/zinas/latvija/partiju-reitingi-kpv-lv-zaude-jkp-iegust.a308392/</t>
  </si>
  <si>
    <t>https://www.lsm.lv/raksts/zinas/latvija/decembri-popularakas-partijas-saskana-kpv-lv-un-jkp.a304441/</t>
  </si>
  <si>
    <t>https://www.lsm.lv/raksts/zinas/latvija/partiju-reitingi-kpv-lv-popularitate-krit-bet-pieaugums-jaunajai-vienotibai.a311314/</t>
  </si>
  <si>
    <t>https://www.lsm.lv/raksts/zinas/latvija/novembri-kritusies-attistibaipar-un-nacionalas-apvienibas-popularitate.a301590/</t>
  </si>
  <si>
    <t>https://www.lsm.lv/raksts/zinas/latvija/partiju-reitingi-zzs-popularitate-krit-lielakais-pieaugums-saeimas-jaunpienacejiem.a298338/</t>
  </si>
  <si>
    <t>https://www.lsm.lv/raksts/zinas/latvija/veletaju-izvele-septembri-atbalsts-saskanai-krit-pieaug-jkp-un-attistibaipar.a294194/</t>
  </si>
  <si>
    <t>SKG</t>
  </si>
  <si>
    <t>LCP</t>
  </si>
  <si>
    <t>NSL</t>
  </si>
  <si>
    <t>https://www.lsm.lv/raksts/zinas/latvija/partiju-reitingi-augusta-treso-vietu-saglaba-kpv-lv-lielakais-kapums-jaunajai-vienotibai.a289802/</t>
  </si>
  <si>
    <t>https://www.lsm.lv/raksts/zinas/latvija/kpv-lv-ielauzas-popularako-partiju-trijnieka.a286580/</t>
  </si>
  <si>
    <t>https://www.lsm.lv/raksts/zinas/latvija/junija-palielinajies-atbalsts-saskanai-attistibaipar-jkp-un-kpv-lv.a284031/</t>
  </si>
  <si>
    <t>https://www.lsm.lv/raksts/zinas/latvija/partiju-reitingi-maija-saskanai-ieverojams-kritums-un-zemakais-rezultats-gada-laika.a280559/</t>
  </si>
  <si>
    <t>Par</t>
  </si>
  <si>
    <t>Saskaņa</t>
  </si>
  <si>
    <t>NacApv</t>
  </si>
  <si>
    <t>ParAlt</t>
  </si>
  <si>
    <t>LatvNac</t>
  </si>
  <si>
    <t>RīcPart</t>
  </si>
  <si>
    <t>https://www.lsm.lv/raksts/zinas/latvija/partiju-reitingi-aprili-pieaugusi-saskanasun-nacionalasapvienibas-popularitate.a278076/</t>
  </si>
  <si>
    <t>Vienotība</t>
  </si>
  <si>
    <t>https://www.lsm.lv/raksts/zinas/latvija/pusgadu-pirms-saeimas-velesanam-neizlemuso-veletaju-klust-vairak.a273855/</t>
  </si>
  <si>
    <t>LA</t>
  </si>
  <si>
    <t>VienLat</t>
  </si>
  <si>
    <t>https://www.lsm.lv/raksts/zinas/latvija/februari-lielakais-popularitates-kapums-nacionalajai-apvienibai-un-vienotibai.a270563/</t>
  </si>
  <si>
    <t>https://www.lsm.lv/raksts/zinas/latvija/partiju-reitingi-saeima-ieklutu-5-speki-popularaka-aizvien-saskana.a266041/</t>
  </si>
  <si>
    <t>Saeima</t>
  </si>
  <si>
    <t>SGKR</t>
  </si>
  <si>
    <t>LRA-LA</t>
  </si>
  <si>
    <t>LSDSP</t>
  </si>
  <si>
    <t>https://www.lsm.lv/raksts/zinas/latvija/jaunajai-vienotibai-junija-augstakais-reitings-pedejos-cetros-gados-saskanai-un-jkp-kritas.a324509/</t>
  </si>
  <si>
    <t>Atmoda</t>
  </si>
  <si>
    <t>https://www.lsm.lv/raksts/zinas/latvija/partiju-reitingi-saskanai-lielakais-kritums-attistibaipar-apsteidz-jauno-vienotibu.a318237/</t>
  </si>
  <si>
    <t>https://www.lsm.lv/raksts/zinas/latvija/partiju-reitingi-pirms-eiroparlamenta-velesanam-lideros-saskana-un-jauna-vienotiba.a316480/</t>
  </si>
  <si>
    <t>http://www.la.lv/video-saskana-piedzivojusi-visstraujako-popularitates-kritumu-skds-jaunakie-partiju-reitingi</t>
  </si>
  <si>
    <t>https://www.lsm.lv/raksts/zinas/latvija/saskanas-un-jaunas-vienotibas-reitingi-krit-zzs-pieaug.a327246/</t>
  </si>
  <si>
    <t>JaunSas</t>
  </si>
  <si>
    <t>Progresīvie</t>
  </si>
  <si>
    <t>Alternative</t>
  </si>
  <si>
    <t>LTV</t>
  </si>
  <si>
    <t>https://www.lsm.lv/raksts/zinas/latvija/partiju-reitingi-janvari-no-valdibu-veidojosajiem-zemakais-atbalsts--kpv-lv.a347634/</t>
  </si>
  <si>
    <t>https://www.lsm.lv/raksts/zinas/latvija/partiju-reitingi-2019-gada-ieguveji-jauna-vienotiba-zaudetaji--kpv-lv.a343302/</t>
  </si>
  <si>
    <t>https://www.lsm.lv/raksts/zinas/latvija/saskanas-reitings-novembri-atkal-krities.a339574/</t>
  </si>
  <si>
    <t>https://www.lsm.lv/raksts/zinas/latvija/oktobri-reitings-sarucis-visam-saeima-ieveletajam-partijam.a336590/</t>
  </si>
  <si>
    <t>https://www.lsm.lv/raksts/zinas/latvija/partiju-reitingi-saskanas-pozicijas-vajinas-kpv-lv-gada-laika-lielakais-kritums.a333441/</t>
  </si>
  <si>
    <t>https://www.lsm.lv/raksts/zinas/latvija/lielakais-veletaju-atbalsta-pieaugums-saskanai-un-jkp.a330512/</t>
  </si>
  <si>
    <t>https://www.lsm.lv/raksts/zinas/latvija/marta-pieaudzis-saskanas-zzs-un-gandriz-visu-valdibas-partiju-reitings.a355036/</t>
  </si>
  <si>
    <t>https://www.lsm.lv/raksts/zinas/latvija/partiju-reitingus-arkarteja-situacija-nav-celusi.a363627/</t>
  </si>
  <si>
    <t>https://www.lsm.lv/raksts/zinas/latvija/junija-popularaka-partija--saskana-premjera-partijai--zemakais-reitings-sogad.a365968/</t>
  </si>
  <si>
    <t>https://www.lsm.lv/raksts/zinas/latvija/partiju-reitingi-riga-lielakais-kapums-attistibaipar-un-progresivo-sarakstam-kritums-jkp.a367046/</t>
  </si>
  <si>
    <t>https://www.lsm.lv/raksts/zinas/latvija/partiju-reitingi-saruk-saskanas-popularitate-bet-pieaug--attistibaipar.a373019/</t>
  </si>
  <si>
    <t>https://www.lsm.lv/raksts/zinas/latvija/partiju-reitingi-riga-saskana-vienadas-pozicijas-ar-attistibaipar-un-progresivajiem.a371943/</t>
  </si>
  <si>
    <t>NA-LRA</t>
  </si>
  <si>
    <t>APP</t>
  </si>
  <si>
    <t>GKR</t>
  </si>
  <si>
    <t>CentPart</t>
  </si>
  <si>
    <t>NST</t>
  </si>
  <si>
    <t>https://www.lsm.lv/raksts/zinas/latvija/partiju-reitingi-riga-attistibaipar-un-progresivie-apsteidz-saskanu.a369275/</t>
  </si>
  <si>
    <t>https://nra.lv/politika/322922-prognoze-ka-jaunaja-rigas-dome-no-saeimas-partijam-neieklus-jkp-un-kpv-lv.htm</t>
  </si>
  <si>
    <t>LETA/LTV/LR/RSU/SKDS</t>
  </si>
  <si>
    <t>https://www.delfi.lv/news/national/politics/veletaju-aptauja-jaunaja-rigas-domes-sasaukuma-varetu-ieklut-pat-astoni-saraksti.d?id=52420201</t>
  </si>
  <si>
    <t>https://www.delfi.lv/news/saeimas-velesanas/delfi-sver/veletaju-aptauja-visvairak-balsu-sanemusi-jauna-konservativa-partija-un-attistibaipar.d?id=50464917</t>
  </si>
  <si>
    <t>Delfi/LU/Kantar TNS</t>
  </si>
  <si>
    <t>https://www.lsm.lv/raksts/zinas/latvija/veletaju-aptauja-visvairak-balsu-iegust-saskana-attistibaipar-un-na.a295014/</t>
  </si>
  <si>
    <t>https://www.lsm.lv/raksts/zinas/latvija/partiju-reitingi-atbalsts-saskanai-turpina-samazinaties.a376583/</t>
  </si>
  <si>
    <t>https://www.lsm.lv/raksts/zinas/latvija/partiju-reitingi-atbalsts-kapis-saskanai-krities-jaunajai-vienotibai.a380538/</t>
  </si>
  <si>
    <t>https://www.lsm.lv/raksts/zinas/latvija/partiju-reitingi-decembri-ieverojami-kritusies-attistibaipar-popularitate.a387673/</t>
  </si>
  <si>
    <t>Factum</t>
  </si>
  <si>
    <t>https://twitter.com/EuropeElects/status/1343865387927154689</t>
  </si>
  <si>
    <t>https://twitter.com/EuropeElects/status/1048014086263513088</t>
  </si>
  <si>
    <t>https://twitter.com/Interactive_LV/status/1356751378299953152</t>
  </si>
  <si>
    <t>LK</t>
  </si>
  <si>
    <t>D_publicēts</t>
  </si>
  <si>
    <t>Pārrēķins</t>
  </si>
  <si>
    <t>D_sākums</t>
  </si>
  <si>
    <t>D_beigas</t>
  </si>
  <si>
    <t>Aģentūra</t>
  </si>
  <si>
    <t>Klients</t>
  </si>
  <si>
    <t>Vēlēšanas</t>
  </si>
  <si>
    <t>Respondenti</t>
  </si>
  <si>
    <t>Resp_Rīga</t>
  </si>
  <si>
    <t>Resp_lietojami</t>
  </si>
  <si>
    <t>Resp_pilsoņi</t>
  </si>
  <si>
    <t>Aploksnes</t>
  </si>
  <si>
    <t>Nezina</t>
  </si>
  <si>
    <t>Nebalsos</t>
  </si>
  <si>
    <t>Summa</t>
  </si>
  <si>
    <t>Tālrunis</t>
  </si>
  <si>
    <t>Internets</t>
  </si>
  <si>
    <t>Mājas</t>
  </si>
  <si>
    <t>https://twitter.com/Interactive_LV/status/1366457757856124928</t>
  </si>
  <si>
    <t>D_aptuvens</t>
  </si>
  <si>
    <t>D_aptauja</t>
  </si>
  <si>
    <t>Piezīmes</t>
  </si>
  <si>
    <t>Avots_pamata</t>
  </si>
  <si>
    <t>Avots_papildu_1</t>
  </si>
  <si>
    <t>Avots_papildu_2</t>
  </si>
  <si>
    <t>Resp_latv_proc</t>
  </si>
  <si>
    <t>Metode</t>
  </si>
  <si>
    <t>Saeima Exit</t>
  </si>
  <si>
    <t>Eiroparlaments</t>
  </si>
  <si>
    <t>Rīgas dome</t>
  </si>
  <si>
    <t>Rīgas dome Exit</t>
  </si>
  <si>
    <t>Summa ir 102,8%</t>
  </si>
  <si>
    <t>Nav nebalsojošo, neizlēmušo</t>
  </si>
  <si>
    <t>Nebalsos, Nezina</t>
  </si>
  <si>
    <t>Tiešā</t>
  </si>
  <si>
    <t>https://twitter.com/Interactive_LV/status/1343854272061038594</t>
  </si>
  <si>
    <t>https://twitter.com/Interactive_LV/status/1334804840866787328</t>
  </si>
  <si>
    <t>https://twitter.com/EuropeElects/status/1334953327478628354</t>
  </si>
  <si>
    <t>https://twitter.com/Interactive_LV/status/1322201523816980482</t>
  </si>
  <si>
    <t>https://twitter.com/EuropeElects/status/1322433123246891009</t>
  </si>
  <si>
    <t>https://twitter.com/Interactive_LV/status/1303243194054987776</t>
  </si>
  <si>
    <t>https://twitter.com/Interactive_LV/status/1297820743527542784</t>
  </si>
  <si>
    <t>https://twitter.com/EuropeElects/status/1298550654357602304</t>
  </si>
  <si>
    <t>https://twitter.com/Interactive_LV/status/1295252775081783298</t>
  </si>
  <si>
    <t>https://twitter.com/EuropeElects/status/1295679516216524800</t>
  </si>
  <si>
    <t>https://twitter.com/Interactive_LV/status/1292886362346135552</t>
  </si>
  <si>
    <t>https://twitter.com/EuropeElects/status/1293473789200805888</t>
  </si>
  <si>
    <t>https://twitter.com/Interactive_LV/status/1292031598762893312</t>
  </si>
  <si>
    <t>https://twitter.com/Interactive_LV/status/1290938870280925184</t>
  </si>
  <si>
    <t>https://twitter.com/EuropeElects/status/1290965641227317248</t>
  </si>
  <si>
    <t>https://twitter.com/Interactive_LV/status/1285871800321224704</t>
  </si>
  <si>
    <t>https://twitter.com/Interactive_LV/status/1279826045869404160</t>
  </si>
  <si>
    <t>https://twitter.com/Interactive_LV/status/1267808247773306883</t>
  </si>
  <si>
    <t>https://twitter.com/Interactive_LV/status/1276583893081247746</t>
  </si>
  <si>
    <t>https://twitter.com/Interactive_LV/status/1257994398853468165</t>
  </si>
  <si>
    <t>https://twitter.com/Interactive_LV/status/1256195938563100672</t>
  </si>
  <si>
    <t>https://twitter.com/Interactive_LV/status/1250084144404709382</t>
  </si>
  <si>
    <t>https://twitter.com/Interactive_LV/status/1246792921812254721</t>
  </si>
  <si>
    <t>https://twitter.com/Interactive_LV/status/1235982375030571008</t>
  </si>
  <si>
    <t>https://twitter.com/Interactive_LV/status/1233336324343652357</t>
  </si>
  <si>
    <t>https://twitter.com/Interactive_LV/status/1235186163931021313</t>
  </si>
  <si>
    <t>https://twitter.com/Interactive_LV/status/1225832684133474307</t>
  </si>
  <si>
    <t>https://twitter.com/Interactive_LV/status/1214261486278922241</t>
  </si>
  <si>
    <t>https://twitter.com/Interactive_LV/status/1218317990548180992</t>
  </si>
  <si>
    <t>https://twitter.com/Interactive_LV/status/1203006935689244672</t>
  </si>
  <si>
    <t>https://twitter.com/Interactive_LV/status/1180141845512359937</t>
  </si>
  <si>
    <t>https://twitter.com/Interactive_LV/status/1199328948280266752</t>
  </si>
  <si>
    <t>https://twitter.com/Interactive_LV/status/1186999647681830913</t>
  </si>
  <si>
    <t>https://twitter.com/Interactive_LV/status/1169292492539346948</t>
  </si>
  <si>
    <t>https://twitter.com/Interactive_LV/status/1159785832112435206</t>
  </si>
  <si>
    <t>https://twitter.com/Interactive_LV/status/1159143587277410306</t>
  </si>
  <si>
    <t>https://twitter.com/Interactive_LV/status/1146753117788278787</t>
  </si>
  <si>
    <t>https://twitter.com/Interactive_LV/status/1134732766753513473</t>
  </si>
  <si>
    <t>https://twitter.com/Interactive_LV/status/1130749680126758913</t>
  </si>
  <si>
    <t>https://twitter.com/EuropeElects/status/1129059419508150278</t>
  </si>
  <si>
    <t>https://twitter.com/Interactive_LV/status/1128973434355159040</t>
  </si>
  <si>
    <t>https://twitter.com/Interactive_LV/status/1127181375629668353</t>
  </si>
  <si>
    <t>https://twitter.com/EuropeElects/status/1127215896542482433</t>
  </si>
  <si>
    <t>https://twitter.com/Interactive_LV/status/1124629245949616128</t>
  </si>
  <si>
    <t>https://twitter.com/EuropeElects/status/1124706901365854208</t>
  </si>
  <si>
    <t>https://twitter.com/Interactive_LV/status/1123972845791531009</t>
  </si>
  <si>
    <t>https://twitter.com/EuropeElects/status/1123999683624488966</t>
  </si>
  <si>
    <t>https://twitter.com/Interactive_LV/status/1122757254372048896</t>
  </si>
  <si>
    <t>https://twitter.com/Interactive_LV/status/1119856352367714304</t>
  </si>
  <si>
    <t>https://twitter.com/EuropeElects/status/1122548860512079873</t>
  </si>
  <si>
    <t>https://twitter.com/EuropeElects/status/1119946033302261762</t>
  </si>
  <si>
    <t>https://twitter.com/Interactive_LV/status/1117858253310812165</t>
  </si>
  <si>
    <t>https://twitter.com/EuropeElects/status/1118072764416577538</t>
  </si>
  <si>
    <t>https://twitter.com/Interactive_LV/status/1113228138329378817</t>
  </si>
  <si>
    <t>https://twitter.com/EuropeElects/status/1113464443332173826</t>
  </si>
  <si>
    <t>https://twitter.com/Interactive_LV/status/1046388472775356416</t>
  </si>
  <si>
    <t>https://twitter.com/Interactive_LV/status/1044503452787920897</t>
  </si>
  <si>
    <t>https://twitter.com/EuropeElects/status/1043446981073555457</t>
  </si>
  <si>
    <t>https://twitter.com/Interactive_LV/status/1041591740728258560</t>
  </si>
  <si>
    <t>https://twitter.com/Interactive_LV/status/1039074957563768832</t>
  </si>
  <si>
    <t>https://twitter.com/Interactive_LV/status/1036521606418493445</t>
  </si>
  <si>
    <t>https://twitter.com/Interactive_LV/status/1034028947393196032</t>
  </si>
  <si>
    <t>https://twitter.com/Interactive_LV/status/1031890811909271552</t>
  </si>
  <si>
    <t>https://twitter.com/Interactive_LV/status/1030532396150648832</t>
  </si>
  <si>
    <t>https://twitter.com/Interactive_LV/status/1028246250930544640</t>
  </si>
  <si>
    <t>https://twitter.com/Interactive_LV/status/1026808261100621825</t>
  </si>
  <si>
    <t>Berg Research</t>
  </si>
  <si>
    <t>https://jauns.lv/raksts/zinas/332423-aptauja-pirms-ep-velesanam-popularakas-partijas-jv-saskana-un-vl-tblnnk</t>
  </si>
  <si>
    <t>Avots_papildu_3</t>
  </si>
  <si>
    <t>https://twitter.com/Interactive_LV/status/1377233470578167809</t>
  </si>
  <si>
    <t>https://www.lsm.lv/raksts/zinas/latvija/partiju-reitingi-aug-jaunas-vienotibas-popularitate-labi-rezultati-progresivajiem.a400443/</t>
  </si>
  <si>
    <t>Norstat</t>
  </si>
  <si>
    <t>TV3</t>
  </si>
  <si>
    <t>https://skaties.lv/zinas/latvija/sabiedriba/partiju-reitingi-septembri-saskana-joprojam-pirma-tresaja-vieta-izvirzijusies-jkp/</t>
  </si>
  <si>
    <t>LNT</t>
  </si>
  <si>
    <t>https://skaties.lv/zinas/latvija/politika/partiju-reitingi-kpv-lv-popularitate-nemazinas-na-tikai-piektaja-vieta/</t>
  </si>
  <si>
    <t>Kantar TNS</t>
  </si>
  <si>
    <t>Delfi</t>
  </si>
  <si>
    <t>https://www.delfi.lv/news/saeimas-velesanas/delfi-sver/jaunaka-aptauja-cetras-partijas-lideros-cina-par-13-saeimu-38-neizlemuso.d?id=50413407</t>
  </si>
  <si>
    <t>Neatklāj</t>
  </si>
  <si>
    <t>Latvijas Fakti</t>
  </si>
  <si>
    <t>Neatkarīgā</t>
  </si>
  <si>
    <t>https://nra.lv/politika/258848-nra-peta-ko-sola-jaunakie-partiju-reitingi.htm</t>
  </si>
  <si>
    <t>https://www.tvnet.lv/6418680/teju-visu-latviska-elektorata-partiju-reitingi-septembri-pieaugusi</t>
  </si>
  <si>
    <t>https://twitter.com/ArnisKaktins/status/1043541392767836160</t>
  </si>
  <si>
    <t>https://www.delfi.lv/news/saeimas-velesanas/delfi-sver/jaunaka-aptauja-partiju-cina-par-13-saeimu-saasinas.d?id=50454963</t>
  </si>
  <si>
    <t>https://www.lsm.lv/raksts/zinas/latvija/kaktins-skaidro-kapec-aptauju-metodem-ir-nozime-partiju-reitingos.a290521/</t>
  </si>
  <si>
    <t>Internets+Tiešā</t>
  </si>
  <si>
    <t>https://skaties.lv/zinas/latvija/sabiedriba/aptauja-ja-velesanas-notiktu-maija-saeima-ieklutu-piecas-partijas-popularaka-zzs/</t>
  </si>
  <si>
    <t>https://twitter.com/Interactive_LV/status/1388417515622174725</t>
  </si>
  <si>
    <t>https://www.lsm.lv/raksts/zinas/latvija/partiju-reitingi-aprili-siva-cina-starp-nacionalo-apvienibu-zzs-un-jauno-vienotibu.a404146/</t>
  </si>
  <si>
    <t>https://twitter.com/Interactive_LV/status/1400069592328949760</t>
  </si>
  <si>
    <t>Bauskas dome Exit</t>
  </si>
  <si>
    <t>https://www.facebook.com/BauskasDzive/posts/4136738086386705</t>
  </si>
  <si>
    <t>https://www.facebook.com/BauskasDzive/posts/4137059879687859</t>
  </si>
  <si>
    <t>https://www.facebook.com/BauskasDzive/posts/4137425072984673</t>
  </si>
  <si>
    <t>https://www.lsm.lv/raksts/zinas/latvija/partiju-reitingi-maija-saeima-iespejams-spetu-ieklut-9-partijas.a408018/</t>
  </si>
  <si>
    <t>http://latvianfacts.lv.89-111-52-152.webplace.lv/uploads/Politika-042021.pdf</t>
  </si>
  <si>
    <t>https://www.lsm.lv/raksts/zinas/latvija/partiju-reitingi-junija-saeima-varetu-ieklut-9-partijas-starp-na-un-zzs-aizvien-siva-cina-par-otro-vietu.a411452/</t>
  </si>
  <si>
    <t>https://www.lsm.lv/raksts/zinas/latvija/partiju-reitingi-julija-atbalsts-visvairak-audzis-regionu-apvienibai-lielakais-kritums--na.a415600/</t>
  </si>
  <si>
    <t>https://twitter.com/Interactive_LV/status/1421426449723142146</t>
  </si>
  <si>
    <t>https://www.lsm.lv/raksts/zinas/latvija/partiju-reitingi-augusta-druzma-ap-5-barjeru.a419153/</t>
  </si>
  <si>
    <t>https://twitter.com/Interactive_LV/status/1432991968368513024</t>
  </si>
  <si>
    <t>PCL</t>
  </si>
  <si>
    <t>LPV</t>
  </si>
  <si>
    <t>Republika</t>
  </si>
  <si>
    <t>https://twitter.com/Interactive_LV/status/1444309330766049281</t>
  </si>
  <si>
    <t>https://www.lsm.lv/raksts/zinas/latvija/partiju-reitingi-septembri-vairak-aptaujato-gatavi-doties-uz-velesanam.a424325/</t>
  </si>
  <si>
    <t>https://www.lsm.lv/raksts/zinas/latvija/partiju-reitingi-oktobri-popularitate-krit-gandriz-visam-partijam.a427967/</t>
  </si>
  <si>
    <t>https://twitter.com/Interactive_LV/status/1455584951886360579</t>
  </si>
  <si>
    <t>https://www.lsm.lv/raksts/zinas/latvija/novembri-reitings-krities-saskanai-un-partijai-likums-un-kartiba.a433994/</t>
  </si>
  <si>
    <t>https://twitter.com/Interactive_LV/status/1477657076889534465</t>
  </si>
  <si>
    <t>https://twitter.com/Interactive_LV/status/1477686494055870482</t>
  </si>
  <si>
    <t>https://www.lsm.lv/raksts/zinas/latvija/partiju-reitingi-decembri-mazinajies-neizlemuso-balsotaju-skaits.a436851/</t>
  </si>
  <si>
    <t>https://twitter.com/Interactive_LV/status/1489707871751356416</t>
  </si>
  <si>
    <t>https://www.lsm.lv/raksts/zinas/latvija/jaunakie-politisko-partiju-reitingi-pieaug-atbalsts-zzs-nedaudz-saruk-saskanai-un-na.a444388/</t>
  </si>
  <si>
    <t>Stabilitātei</t>
  </si>
  <si>
    <t>https://twitter.com/Interactive_LV/status/1511362402322989060</t>
  </si>
  <si>
    <t>Konservatīvie</t>
  </si>
  <si>
    <t>KK</t>
  </si>
  <si>
    <t>https://www.lsm.lv/raksts/zinas/latvija/partiju-reitingi-pec-krievijas-iebrukuma-ukraina-saskana-zaude-liderpoziciju-pieaug-atbalsts-varas-partijam.a451509/</t>
  </si>
  <si>
    <t>https://www.lsm.lv/raksts/zinas/latvija/pirms-krievijas-kara-ukraina-reitings-pieauga-slesera-partijai-krita--zzs.a448929/</t>
  </si>
  <si>
    <t>https://twitter.com/Interactive_LV/status/1500778729206865920</t>
  </si>
  <si>
    <t>https://twitter.com/Interactive_LV/status/1521767852688224256</t>
  </si>
  <si>
    <t>https://www.lsm.lv/raksts/zinas/latvija/jaunakie-partiju-reitingi-doties-velet-vairak-motiveti-koalicijas-atbalstitaji-saeima-tiktu-ari-slesera-partija.a457226/</t>
  </si>
  <si>
    <t>https://twitter.com/Interactive_LV/status/1532718859878383617</t>
  </si>
  <si>
    <t>AL</t>
  </si>
  <si>
    <t>https://www.lsm.lv/raksts/zinas/latvija/partiju-reitingi-atbalsts-pieaug-na-saskanai-attistibaipar-ir-tresdala-neizlemuso.a460469/</t>
  </si>
  <si>
    <t>https://www.lsm.lv/raksts/zinas/latvija/partiju-reitingos-junija-fundamentalu-izmainu-nav-lideru-trijnieks--nemainigs-precizets.a463919/</t>
  </si>
  <si>
    <t>https://www.lsm.lv/raksts/zinas/latvija/ltv-partiju-reitingi-liecina-par-teoretisku-iespeju-ieklut-saeima-12-partijam.a467933/</t>
  </si>
  <si>
    <t>AS</t>
  </si>
  <si>
    <t>SV</t>
  </si>
  <si>
    <t>https://twitter.com/Interactive_LV/status/1552265719978643457</t>
  </si>
  <si>
    <t>https://www.retv.lv/raksts/jaunakie-factum-un-retv-zinu-dienesta-partiju-reitingi</t>
  </si>
  <si>
    <t>https://www.retv.lv/raksts/retv-un-factum-jaunakie-partiju-reitingi-nedelas-laika-mainas-partiju-izvietojums-topa-augsgala</t>
  </si>
  <si>
    <t>https://twitter.com/Interactive_LV/status/1546901009632468993</t>
  </si>
  <si>
    <t>https://www.retv.lv/raksts/partiju-reitingi-maija</t>
  </si>
  <si>
    <t>ReTV</t>
  </si>
  <si>
    <t>https://www.lsm.lv/raksts/zinas/latvija/partiju-reitingi-saeima-izredzes-ieklut-7-lidz-12-sarakstiem.a471568/</t>
  </si>
  <si>
    <t>https://www.retv.lv/raksts/retv-un-factum-partiju-popularitates-reitings-pirmais-trijnieks-nemainigs</t>
  </si>
  <si>
    <t>https://twitter.com/Interactive_LV/status/1562394323697688577/</t>
  </si>
  <si>
    <t>KPP</t>
  </si>
  <si>
    <t>TautKalp</t>
  </si>
  <si>
    <t>TVS</t>
  </si>
  <si>
    <t>https://www.retv.lv/raksts/retv-un-factum-partiju-trijnieka-jv-saskana-un-na</t>
  </si>
  <si>
    <t>https://twitter.com/Interactive_LV/status/1556987214940209152</t>
  </si>
  <si>
    <t>https://www.lsm.lv/raksts/zinas/latvija/pedejie-skds-partiju-reitingi-pirms-velesanam-otraja-vieta-izvirzas-zzs.a474992/</t>
  </si>
  <si>
    <t>https://twitter.com/Interactive_LV/status/1572993157213687809</t>
  </si>
  <si>
    <t>https://www.retv.lv/raksts/partiju-topa-pirmaja-trijnieka-jv-na-un-apvienotais-saraksts</t>
  </si>
  <si>
    <t>https://twitter.com/Interactive_LV/status/1568253251317022723</t>
  </si>
  <si>
    <t>https://www.retv.lv/raksts/retv-un-factum-partiju-trijnieka-jv-na-un-as</t>
  </si>
  <si>
    <t>https://www.lsm.lv/raksts/zinas/latvija/veletaju-aptauja-5-barjeru-ieklusanai-14-saeima-parvar-8-partijas.a475965/</t>
  </si>
  <si>
    <t>https://www.lsm.lv/raksts/zinas/latvija/pec-14-saeimas-velesanam-reitings-kapis-visam-parlamenta-iekluvusajam-partijam.a480974/</t>
  </si>
  <si>
    <t>https://www.lsm.lv/raksts/zinas/latvija/jauna-vienotiba-arvien-drosa-lidere-partiju-reitingos-konkurenti-mazliet-pietuvojusies.a486413/</t>
  </si>
  <si>
    <t>https://www.lsm.lv/raksts/zinas/latvija/partiju-reitingi-decembri-lielakais-kritums-jaunajai-vienotibai-kapums--zzs-un-stabilitatei.a490304/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</si>
</sst>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  <xf numFmtId="1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 Veics" id="{A699E15E-4958-4D75-9A08-903032BAACC7}" userId="Roberts Veics" providerId="None"/>
  <person displayName="Roberts Veics" id="{C50CD3FA-82EC-40D4-8A18-44038565A8C1}" userId="19b994681d19942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" dT="2019-09-04T18:45:40.66" personId="{A699E15E-4958-4D75-9A08-903032BAACC7}" id="{4E832361-6D08-45B4-826A-D3DAB30D2BFE}">
    <text>Saskaņa/Gods kalpot Rīgai!</text>
  </threadedComment>
  <threadedComment ref="W1" dT="2019-09-04T18:45:40.66" personId="{A699E15E-4958-4D75-9A08-903032BAACC7}" id="{80C9D917-9F6A-4BA3-A975-5D45A052A051}">
    <text>Gods kalpot Rīgai!</text>
  </threadedComment>
  <threadedComment ref="Y1" dT="2019-09-04T18:46:15.46" personId="{A699E15E-4958-4D75-9A08-903032BAACC7}" id="{0356A768-4E86-4417-828C-F024E70A1368}">
    <text>Jaunā konservatīvā partija</text>
  </threadedComment>
  <threadedComment ref="Z1" dT="2019-09-04T18:46:23.30" personId="{A699E15E-4958-4D75-9A08-903032BAACC7}" id="{99C9E881-742C-407C-B317-3D61AE1931EF}">
    <text>Zaļo un Zemnieku savienība</text>
  </threadedComment>
  <threadedComment ref="AA1" dT="2019-09-04T18:46:23.30" personId="{A699E15E-4958-4D75-9A08-903032BAACC7}" id="{22CB5A08-6BF7-48BE-8802-3D471B1E00B6}">
    <text>Latvijas Apvienotais saraksts</text>
  </threadedComment>
  <threadedComment ref="AB1" dT="2019-09-04T18:47:08.89" personId="{A699E15E-4958-4D75-9A08-903032BAACC7}" id="{DCF779C9-29FC-4E11-9400-F1155E225F80}">
    <text>Nacionālā apvienība VL-TB/LNNK</text>
  </threadedComment>
  <threadedComment ref="AC1" dT="2020-09-14T17:45:07.05" personId="{C50CD3FA-82EC-40D4-8A18-44038565A8C1}" id="{FF549603-698F-45D6-90B1-92D748B79A94}">
    <text>Nacionālā apvienība un Latvijas Reģionu apvienība</text>
  </threadedComment>
  <threadedComment ref="AD1" dT="2019-09-04T18:47:39.28" personId="{A699E15E-4958-4D75-9A08-903032BAACC7}" id="{68BEC468-3E96-4390-920B-DD04CFD485FB}">
    <text>Jaunā vienotība</text>
  </threadedComment>
  <threadedComment ref="AF1" dT="2019-09-04T18:48:04.28" personId="{A699E15E-4958-4D75-9A08-903032BAACC7}" id="{80AF1346-D667-4B29-AB51-4E2903B0499A}">
    <text>Attīstībai/Par</text>
  </threadedComment>
  <threadedComment ref="AG1" dT="2019-09-04T18:48:04.28" personId="{A699E15E-4958-4D75-9A08-903032BAACC7}" id="{96C447EF-BD92-43A4-B227-54F060FBA0E3}">
    <text>Attīstībai/Par un Progresīvie</text>
  </threadedComment>
  <threadedComment ref="AJ1" dT="2019-09-04T18:48:11.50" personId="{A699E15E-4958-4D75-9A08-903032BAACC7}" id="{330E3D17-BAB4-43FC-B6B6-C022F1490AC4}">
    <text>Latvijas attīstībai</text>
  </threadedComment>
  <threadedComment ref="AK1" dT="2019-09-04T18:49:01.05" personId="{A699E15E-4958-4D75-9A08-903032BAACC7}" id="{08A20D39-4DA5-43F3-B162-8BE49CF6F410}">
    <text>Latvijas Reģionu apvienība</text>
  </threadedComment>
  <threadedComment ref="AL1" dT="2019-09-04T18:49:19.67" personId="{A699E15E-4958-4D75-9A08-903032BAACC7}" id="{F22CAC40-82BE-4D06-9078-049CFD6B6B84}">
    <text>Latvijas Reģionu apvienība/Latvijas attīstībai</text>
  </threadedComment>
  <threadedComment ref="AM1" dT="2019-09-04T18:49:36.64" personId="{A699E15E-4958-4D75-9A08-903032BAACC7}" id="{4AE3CE35-4F53-4D11-A062-1AD86854C0B3}">
    <text>Par cilvēcīgu Latviju</text>
  </threadedComment>
  <threadedComment ref="AN1" dT="2022-06-07T18:09:02.97" personId="{C50CD3FA-82EC-40D4-8A18-44038565A8C1}" id="{3652618B-2F49-4268-842A-89E282337AB8}">
    <text>Apvienība Latvijai</text>
  </threadedComment>
  <threadedComment ref="AO1" dT="2019-09-04T18:49:36.64" personId="{A699E15E-4958-4D75-9A08-903032BAACC7}" id="{7C3BDA8F-F2B7-4E4B-9A9C-57FFF6418624}">
    <text>KPV LV</text>
  </threadedComment>
  <threadedComment ref="AP1" dT="2019-09-04T18:49:57.22" personId="{A699E15E-4958-4D75-9A08-903032BAACC7}" id="{DFC62915-DA66-4B60-993C-97063B2AE5C6}">
    <text>Latvijas Krievu savienība</text>
  </threadedComment>
  <threadedComment ref="AR1" dT="2019-09-04T18:50:31.75" personId="{A699E15E-4958-4D75-9A08-903032BAACC7}" id="{E6930DA5-ECCA-42E6-A84F-FEC8F331ACAD}">
    <text>No sirds Latvijai</text>
  </threadedComment>
  <threadedComment ref="AS1" dT="2019-09-04T18:51:23.40" personId="{A699E15E-4958-4D75-9A08-903032BAACC7}" id="{0DA08245-0100-4140-B958-C79D7EA2D77D}">
    <text>Vienoti Latvijai</text>
  </threadedComment>
  <threadedComment ref="AT1" dT="2019-09-04T18:51:23.40" personId="{A699E15E-4958-4D75-9A08-903032BAACC7}" id="{F501D860-E90A-4937-BF00-F29D0E8DFBE1}">
    <text>Katram un katrai</text>
  </threadedComment>
  <threadedComment ref="AU1" dT="2019-09-04T18:51:23.40" personId="{A699E15E-4958-4D75-9A08-903032BAACC7}" id="{209E7563-4C48-4047-99E5-E2B6F829A7E4}">
    <text>Likums un kārtība</text>
  </threadedComment>
  <threadedComment ref="AV1" dT="2019-09-04T18:51:23.40" personId="{A699E15E-4958-4D75-9A08-903032BAACC7}" id="{DF836516-FA6E-40AD-9B81-7FABE39C3E97}">
    <text>Latvija pirmajā vietā</text>
  </threadedComment>
  <threadedComment ref="AY1" dT="2019-09-04T18:52:02.89" personId="{A699E15E-4958-4D75-9A08-903032BAACC7}" id="{A20CAB30-1F53-497B-A527-B2884D0011E3}">
    <text>Suverēnā vara</text>
  </threadedComment>
  <threadedComment ref="AZ1" dT="2019-09-04T18:52:02.89" personId="{A699E15E-4958-4D75-9A08-903032BAACC7}" id="{2B4E11FB-0E22-4D3F-87AC-4F3AD84FE3CD}">
    <text>Par alternatīvu</text>
  </threadedComment>
  <threadedComment ref="BA1" dT="2019-09-04T18:52:09.49" personId="{A699E15E-4958-4D75-9A08-903032BAACC7}" id="{06DBD735-83CE-414A-B625-2836A8B0B5BA}">
    <text>Jaunā saskaņa</text>
  </threadedComment>
  <threadedComment ref="BB1" dT="2019-09-04T18:52:19.26" personId="{A699E15E-4958-4D75-9A08-903032BAACC7}" id="{AAE69E2D-18B9-44CE-95C1-D5B7D38811AD}">
    <text>Latvijas Sociāldemokrātiskā strādnieku partija</text>
  </threadedComment>
  <threadedComment ref="BC1" dT="2019-09-04T18:54:34.76" personId="{A699E15E-4958-4D75-9A08-903032BAACC7}" id="{0443EBD1-C396-46BB-B13D-8A39D9D188A9}">
    <text>Apvienība SKG (LSDSP/KDS/GKML)</text>
  </threadedComment>
  <threadedComment ref="BD1" dT="2019-09-04T18:54:41.63" personId="{A699E15E-4958-4D75-9A08-903032BAACC7}" id="{B0A3913E-031B-40B6-9B82-D11A69EBFD21}">
    <text>Latviešu nacionālisti</text>
  </threadedComment>
  <threadedComment ref="BE1" dT="2019-09-04T18:54:49.06" personId="{A699E15E-4958-4D75-9A08-903032BAACC7}" id="{AFFF4996-7184-4069-BB63-7D2444025D7C}">
    <text>Rīcības partija</text>
  </threadedComment>
  <threadedComment ref="BF1" dT="2019-09-04T18:54:57.11" personId="{A699E15E-4958-4D75-9A08-903032BAACC7}" id="{AFF49A1F-860F-42CE-9893-51368B1FD722}">
    <text>Latvijas Centriskā partija</text>
  </threadedComment>
  <threadedComment ref="BG1" dT="2019-09-04T18:54:57.11" personId="{A699E15E-4958-4D75-9A08-903032BAACC7}" id="{760D6A62-96DF-4CC8-ADD6-40E95BEEB640}">
    <text>Centra partija</text>
  </threadedComment>
  <threadedComment ref="BH1" dT="2019-09-04T18:54:57.11" personId="{A699E15E-4958-4D75-9A08-903032BAACC7}" id="{41BC59FD-AB70-4E2A-9795-38609CEEEE27}">
    <text>Nacionālā savienība "Taisnīgums"</text>
  </threadedComment>
  <threadedComment ref="BI1" dT="2022-08-31T05:23:12.46" personId="{C50CD3FA-82EC-40D4-8A18-44038565A8C1}" id="{71825B38-2A10-44DB-91FC-4EF03D800696}">
    <text>Kristīgi progresīvā partija</text>
  </threadedComment>
  <threadedComment ref="BJ1" dT="2022-08-31T05:23:19.10" personId="{C50CD3FA-82EC-40D4-8A18-44038565A8C1}" id="{497A7E1E-B33F-41A4-8606-C99348CFBFAB}">
    <text>Tautas kalpi Latvijai</text>
  </threadedComment>
  <threadedComment ref="BK1" dT="2022-08-31T05:23:24.49" personId="{C50CD3FA-82EC-40D4-8A18-44038565A8C1}" id="{D49A5D31-E7CE-41E9-8056-7B10432AD3CA}">
    <text>Tautas varas spēks</text>
  </threadedComment>
  <threadedComment ref="BM1" dT="2019-09-19T19:30:42.85" personId="{A699E15E-4958-4D75-9A08-903032BAACC7}" id="{E63C0AEF-6F3B-4F76-841D-5AEE9406E25A}">
    <text>Balsos ar tukšu aploksni</text>
  </threadedComment>
  <threadedComment ref="BN1" dT="2019-09-19T19:30:56.76" personId="{A699E15E-4958-4D75-9A08-903032BAACC7}" id="{8B21D112-F0A2-4FE2-9694-B26F34CE0C91}">
    <text>Nav izlēmuši, par ko balsot</text>
  </threadedComment>
  <threadedComment ref="BO1" dT="2019-09-19T19:30:56.76" personId="{A699E15E-4958-4D75-9A08-903032BAACC7}" id="{3FBFD02D-7F56-4D86-8032-D26D05AC18F7}">
    <text>Nav izlēmuši, par ko balsot</text>
  </threadedComment>
  <threadedComment ref="BP1" dT="2019-09-19T19:31:07.70" personId="{A699E15E-4958-4D75-9A08-903032BAACC7}" id="{7D149D40-4B1C-4F55-A3D2-295673A7487A}">
    <text>Nebalsos</text>
  </threadedComment>
  <threadedComment ref="R5" dT="2022-10-07T16:56:17.12" personId="{C50CD3FA-82EC-40D4-8A18-44038565A8C1}" id="{7E2A96C1-BC06-44EC-B868-31831C2DB538}">
    <text>Aptaujā pie vēlēšanu iecirkņiem intervētāji pēc nejaušības principa anonīmi iztaujāja gandrīz 6500 savu izvēli vēlēšanās jau izdarījušo pilsoņu.</text>
  </threadedComment>
  <threadedComment ref="AA14" dT="2022-08-03T17:50:31.37" personId="{C50CD3FA-82EC-40D4-8A18-44038565A8C1}" id="{29C75C9D-60D5-4D46-A3C0-7529BC930A0C}">
    <text>Apvienotais Latvijas saraksts</text>
  </threadedComment>
  <threadedComment ref="AA15" dT="2022-06-07T18:11:27.25" personId="{C50CD3FA-82EC-40D4-8A18-44038565A8C1}" id="{8FD26BF3-298B-477C-AFBD-369BD0929C6D}">
    <text>LZP, LRA &amp; LP</text>
  </threadedComment>
  <threadedComment ref="AA17" dT="2022-06-07T18:11:27.25" personId="{C50CD3FA-82EC-40D4-8A18-44038565A8C1}" id="{F06BE177-4EA9-4AC7-9D5F-3D78CAD51884}">
    <text>LZP, LRA &amp; LP</text>
  </threadedComment>
  <threadedComment ref="AM31" dT="2021-09-02T16:10:26.93" personId="{C50CD3FA-82EC-40D4-8A18-44038565A8C1}" id="{589D7470-A2E5-4188-AC62-0521A5228ACB}">
    <text>KPV LV</text>
  </threadedComment>
  <threadedComment ref="AM33" dT="2021-09-02T16:10:26.93" personId="{C50CD3FA-82EC-40D4-8A18-44038565A8C1}" id="{74909DB8-2343-46C2-B86E-47E1CE8C5678}">
    <text>KPV LV</text>
  </threadedComment>
  <threadedComment ref="AM35" dT="2021-09-02T16:10:26.93" personId="{C50CD3FA-82EC-40D4-8A18-44038565A8C1}" id="{283D39BE-1F60-48FC-97F5-3842959A72DB}">
    <text>KPV LV</text>
  </threadedComment>
  <threadedComment ref="AM36" dT="2021-09-02T16:10:40.51" personId="{C50CD3FA-82EC-40D4-8A18-44038565A8C1}" id="{20120511-7CA0-4327-89E0-4E7EA5FD78DC}">
    <text>KPV LV</text>
  </threadedComment>
  <threadedComment ref="AM37" dT="2021-09-02T16:10:43.85" personId="{C50CD3FA-82EC-40D4-8A18-44038565A8C1}" id="{A8776421-A23D-4609-A0FD-D032DCA16872}">
    <text>KPV LV</text>
  </threadedComment>
  <threadedComment ref="AM38" dT="2021-09-02T16:10:47.28" personId="{C50CD3FA-82EC-40D4-8A18-44038565A8C1}" id="{A10853C3-2BF8-4BE8-9040-0FC5D8BEE1C1}">
    <text>KPV LV</text>
  </threadedComment>
  <threadedComment ref="AB45" dT="2021-06-17T18:47:40.61" personId="{C50CD3FA-82EC-40D4-8A18-44038565A8C1}" id="{9D313BBF-8BA8-4BCE-A306-2EEB7271BEF0}">
    <text>Visu Latvijai!/TB/LNNK</text>
  </threadedComment>
  <threadedComment ref="AO45" dT="2021-06-17T18:48:09.62" personId="{C50CD3FA-82EC-40D4-8A18-44038565A8C1}" id="{DCB31E09-FA1B-4110-A744-B3FC8AE8F49D}">
    <text>KPV LV/Par cilvēcīgu Latviju</text>
  </threadedComment>
  <threadedComment ref="R46" dT="2021-05-11T17:33:15.88" personId="{C50CD3FA-82EC-40D4-8A18-44038565A8C1}" id="{33CE83AF-EA6B-40F9-80C9-FC9EA857D759}">
    <text>Pieņēmums veikts balstoties uz iepriekšējā mēneša respondentu skaitu un to, ka "statistiskā kļūda iespējama no aptuveni viena līdz pat pusotram procentpunktam"</text>
  </threadedComment>
  <threadedComment ref="AB48" dT="2021-06-17T18:47:40.61" personId="{C50CD3FA-82EC-40D4-8A18-44038565A8C1}" id="{568D82E1-DFF7-4DB0-A6F3-4CB01DE5A0BA}">
    <text>Visu Latvijai!/TB/LNNK</text>
  </threadedComment>
  <threadedComment ref="AB51" dT="2021-06-17T18:47:40.61" personId="{C50CD3FA-82EC-40D4-8A18-44038565A8C1}" id="{C706AB96-428B-406B-987B-A76A928D83B2}">
    <text>Visu Latvijai!/TB/LNNK</text>
  </threadedComment>
  <threadedComment ref="R54" dT="2021-03-13T14:30:16.65" personId="{C50CD3FA-82EC-40D4-8A18-44038565A8C1}" id="{5F03885B-A8F0-4045-96B2-5A4F3873A9E2}">
    <text>[..] piedalījās aptuveni 900 Latvijas pilsoņu dažādos reģionos.</text>
  </threadedComment>
  <threadedComment ref="R63" dT="2021-03-13T14:44:22.32" personId="{C50CD3FA-82EC-40D4-8A18-44038565A8C1}" id="{819F378C-0A4C-47B3-A0E5-49C9598B8A6F}">
    <text>Sociālo pētījumu centrs SKDS veica aptauju, kurā piedalījās aptuveni 900 Latvijas pilsoņu, [..]</text>
  </threadedComment>
  <threadedComment ref="R71" dT="2020-09-14T18:04:52.83" personId="{C50CD3FA-82EC-40D4-8A18-44038565A8C1}" id="{8526E239-74C9-46A2-A1CF-D213D12EA2CF}">
    <text>Netika norādīts, ka aptaujātie ir pilsoņi, bet tas tika norādīts citās šī laika SKDS aptaujās</text>
  </threadedComment>
  <threadedComment ref="R76" dT="2020-07-23T17:07:44.44" personId="{C50CD3FA-82EC-40D4-8A18-44038565A8C1}" id="{4C8B0BAD-5119-4B62-9FFE-7C346521A9B2}">
    <text>Nav norādīts, ka aptaujāti pilsoņi, bet tā tika darīts 2020. gada marta un maija aptaujā</text>
  </threadedComment>
  <threadedComment ref="O101" dT="2021-03-13T15:27:56.87" personId="{C50CD3FA-82EC-40D4-8A18-44038565A8C1}" id="{8C5408AC-712A-4A27-BED3-E052B5581766}">
    <text>[..] katrs piektais no teju 900 aptaujātajiem šobrīd nezina, kurai partijai gribētu atdot savu balsi, [..]</text>
  </threadedComment>
  <threadedComment ref="AB115" dT="2021-03-14T18:25:51.11" personId="{C50CD3FA-82EC-40D4-8A18-44038565A8C1}" id="{468B3209-E905-4996-9B6A-152BEF85CE4B}">
    <text>VL-TB/LNNK</text>
  </threadedComment>
  <threadedComment ref="AB117" dT="2021-03-14T18:25:51.11" personId="{C50CD3FA-82EC-40D4-8A18-44038565A8C1}" id="{C2B97E79-E43A-4F5D-8EA9-D6657F4F1406}">
    <text>VL-TB/LNNK</text>
  </threadedComment>
  <threadedComment ref="O121" dT="2021-03-13T15:28:21.75" personId="{C50CD3FA-82EC-40D4-8A18-44038565A8C1}" id="{ED124480-2C56-4451-BBB4-B7484506F6A7}">
    <text>Par to liecina Latvijas Televīzijas pasūtījumā veiktais SKDS pētījums, kura laikā šomēnes aptaujāti aptuveni 1000 cilvēku visā Latvijā.</text>
  </threadedComment>
  <threadedComment ref="AB125" dT="2021-03-14T18:25:51.11" personId="{C50CD3FA-82EC-40D4-8A18-44038565A8C1}" id="{A35184D5-C46C-49D6-9A6D-A5A758CB2B2F}">
    <text>VL-TB/LNNK</text>
  </threadedComment>
  <threadedComment ref="R129" dT="2021-03-13T15:28:44.20" personId="{C50CD3FA-82EC-40D4-8A18-44038565A8C1}" id="{D806122D-F557-46B6-8C49-C13E502F59B7}">
    <text>Aptauja no 1. līdz 12. decembrim veikta visā Latvijas teritorijā, klātienē aptaujājot gandrīz 900 pilsoņus, kas sasnieguši 18 gadu vecumu.</text>
  </threadedComment>
  <threadedComment ref="R131" dT="2021-03-13T15:29:03.45" personId="{C50CD3FA-82EC-40D4-8A18-44038565A8C1}" id="{5C8D3CB4-DB8D-4397-B26A-A50837D6D05F}">
    <text>Aptauja no 13. līdz 23. oktobrim veikta visā Latvijas teritorijā, klātienē aptaujājot gandrīz 900 pilsoņus, kuri sasnieguši 18 gadu vecumu.</text>
  </threadedComment>
  <threadedComment ref="AB136" dT="2021-03-14T18:25:51.11" personId="{C50CD3FA-82EC-40D4-8A18-44038565A8C1}" id="{477D3295-91FA-4F13-8D79-82FEBFC63819}">
    <text>VL-TB/LNNK</text>
  </threadedComment>
  <threadedComment ref="R138" dT="2021-04-22T16:26:57.48" personId="{C50CD3FA-82EC-40D4-8A18-44038565A8C1}" id="{1FDF0AD2-BFC5-44CB-AB63-D36AECAE04FF}">
    <text>Aptuveni</text>
  </threadedComment>
  <threadedComment ref="R139" dT="2021-03-13T15:29:40.58" personId="{C50CD3FA-82EC-40D4-8A18-44038565A8C1}" id="{EE73F5D8-B540-43A9-A4AB-C9BEFC1D7A03}">
    <text>Aptauja no 8. līdz 18.septembrim veikta visā Latvijas teritorijā, klātienē aptaujājot teju tūkstoš pilsoņu, kas sasnieguši 18 gadu vecumu.</text>
  </threadedComment>
  <threadedComment ref="AB140" dT="2021-03-14T18:25:51.11" personId="{C50CD3FA-82EC-40D4-8A18-44038565A8C1}" id="{0D48CE10-D1B0-4EE9-9E9B-21DA58E94EB6}">
    <text>VL-TB/LNNK</text>
  </threadedComment>
  <threadedComment ref="AB144" dT="2021-03-14T18:25:51.11" personId="{C50CD3FA-82EC-40D4-8A18-44038565A8C1}" id="{B6AC85F0-7053-4B90-9B86-66686F4CB67C}">
    <text>VL-TB/LNNK</text>
  </threadedComment>
  <threadedComment ref="AB146" dT="2021-03-14T18:25:51.11" personId="{C50CD3FA-82EC-40D4-8A18-44038565A8C1}" id="{32821DDA-E17E-41BF-9D66-AA2373201A65}">
    <text>VL-TB/LNNK</text>
  </threadedComment>
  <threadedComment ref="AB147" dT="2021-03-14T18:25:51.11" personId="{C50CD3FA-82EC-40D4-8A18-44038565A8C1}" id="{ACC88637-AC4F-4A26-868E-7B8E56D0D531}">
    <text>VL-TB/LNNK</text>
  </threadedComment>
  <threadedComment ref="R148" dT="2021-04-22T16:26:57.48" personId="{C50CD3FA-82EC-40D4-8A18-44038565A8C1}" id="{2DF1C7F8-27FF-4189-8953-F6DF624CA6EF}">
    <text>Aptuveni</text>
  </threadedComment>
  <threadedComment ref="AB149" dT="2021-03-14T18:25:51.11" personId="{C50CD3FA-82EC-40D4-8A18-44038565A8C1}" id="{8F8C575D-9198-4799-B94A-8D9D6E45B1EC}">
    <text>VL-TB/LNNK</text>
  </threadedComment>
  <threadedComment ref="AB150" dT="2021-03-14T18:25:51.11" personId="{C50CD3FA-82EC-40D4-8A18-44038565A8C1}" id="{4284DC6E-6D93-425C-A8F3-D87302D21218}">
    <text>VL-TB/LNNK</text>
  </threadedComment>
  <threadedComment ref="R152" dT="2021-04-22T16:26:57.48" personId="{C50CD3FA-82EC-40D4-8A18-44038565A8C1}" id="{C5DA5292-E1A1-46E8-8869-A494F247F7FF}">
    <text>Aptuveni</text>
  </threadedComment>
  <threadedComment ref="R153" dT="2021-03-13T15:30:28.18" personId="{C50CD3FA-82EC-40D4-8A18-44038565A8C1}" id="{F85DE43B-05D1-45E2-9F4E-99EEA2BF914F}">
    <text>Aptauja augusta sākumā veikta vairākos Latvijas reģionos, un kopumā aptaujāti aptuveni 900 pilsoņu.</text>
  </threadedComment>
  <threadedComment ref="AB154" dT="2021-03-14T18:25:51.11" personId="{C50CD3FA-82EC-40D4-8A18-44038565A8C1}" id="{6A31801C-F27E-492A-B375-8DA77CFE18EC}">
    <text>VL-TB/LNNK</text>
  </threadedComment>
  <threadedComment ref="AB155" dT="2021-03-14T18:25:51.11" personId="{C50CD3FA-82EC-40D4-8A18-44038565A8C1}" id="{D5FE2D6E-4A35-4B8C-9763-9DFD35287A55}">
    <text>VL-TB/LNNK</text>
  </threadedComment>
  <threadedComment ref="AB156" dT="2021-03-14T18:25:51.11" personId="{C50CD3FA-82EC-40D4-8A18-44038565A8C1}" id="{7DCC7ADC-3CB9-40F8-B7B2-00A4941367FD}">
    <text>VL-TB/LNNK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6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O2" sqref="BO2"/>
    </sheetView>
  </sheetViews>
  <sheetFormatPr defaultRowHeight="15" x14ac:dyDescent="0.25"/>
  <cols>
    <col min="1" max="1" width="16" bestFit="1" customWidth="1"/>
    <col min="2" max="2" width="30.7109375" style="5" bestFit="1" customWidth="1"/>
    <col min="3" max="3" width="18.7109375" style="5" bestFit="1" customWidth="1"/>
    <col min="4" max="4" width="16.28515625" bestFit="1" customWidth="1"/>
    <col min="5" max="5" width="15.140625" bestFit="1" customWidth="1"/>
    <col min="6" max="6" width="17.28515625" bestFit="1" customWidth="1"/>
    <col min="7" max="7" width="17.42578125" bestFit="1" customWidth="1"/>
    <col min="8" max="8" width="23.42578125" bestFit="1" customWidth="1"/>
    <col min="9" max="9" width="13" bestFit="1" customWidth="1"/>
    <col min="10" max="10" width="19.85546875" bestFit="1" customWidth="1"/>
    <col min="11" max="14" width="16.140625" customWidth="1"/>
    <col min="15" max="15" width="12.28515625" bestFit="1" customWidth="1"/>
    <col min="16" max="16" width="10.5703125" style="5" bestFit="1" customWidth="1"/>
    <col min="17" max="17" width="14.5703125" style="5" bestFit="1" customWidth="1"/>
    <col min="18" max="18" width="12.28515625" bestFit="1" customWidth="1"/>
    <col min="19" max="19" width="15" style="5" bestFit="1" customWidth="1"/>
    <col min="20" max="20" width="10.140625" bestFit="1" customWidth="1"/>
    <col min="21" max="21" width="6.7109375" bestFit="1" customWidth="1"/>
    <col min="22" max="24" width="6.7109375" customWidth="1"/>
    <col min="25" max="25" width="6.7109375" bestFit="1" customWidth="1"/>
    <col min="26" max="27" width="6.7109375" customWidth="1"/>
    <col min="28" max="28" width="6.7109375" bestFit="1" customWidth="1"/>
    <col min="29" max="29" width="6.7109375" customWidth="1"/>
    <col min="30" max="30" width="6.7109375" bestFit="1" customWidth="1"/>
    <col min="31" max="31" width="6.7109375" customWidth="1"/>
    <col min="32" max="32" width="6.7109375" bestFit="1" customWidth="1"/>
    <col min="33" max="36" width="6.7109375" customWidth="1"/>
    <col min="37" max="37" width="6.7109375" bestFit="1" customWidth="1"/>
    <col min="38" max="40" width="6.7109375" customWidth="1"/>
    <col min="41" max="42" width="6.7109375" bestFit="1" customWidth="1"/>
    <col min="43" max="64" width="6.7109375" customWidth="1"/>
    <col min="65" max="65" width="10.140625" bestFit="1" customWidth="1"/>
    <col min="66" max="66" width="8.7109375" bestFit="1" customWidth="1"/>
    <col min="67" max="67" width="7.28515625" bestFit="1" customWidth="1"/>
    <col min="68" max="68" width="9.28515625" bestFit="1" customWidth="1"/>
    <col min="69" max="69" width="8" bestFit="1" customWidth="1"/>
  </cols>
  <sheetData>
    <row r="1" spans="1:69" x14ac:dyDescent="0.25">
      <c r="A1" s="2" t="s">
        <v>102</v>
      </c>
      <c r="B1" s="2" t="s">
        <v>103</v>
      </c>
      <c r="C1" s="2" t="s">
        <v>83</v>
      </c>
      <c r="D1" s="2" t="s">
        <v>84</v>
      </c>
      <c r="E1" s="2" t="s">
        <v>85</v>
      </c>
      <c r="F1" s="2" t="s">
        <v>82</v>
      </c>
      <c r="G1" s="2" t="s">
        <v>101</v>
      </c>
      <c r="H1" s="2" t="s">
        <v>86</v>
      </c>
      <c r="I1" s="2" t="s">
        <v>87</v>
      </c>
      <c r="J1" s="2" t="s">
        <v>88</v>
      </c>
      <c r="K1" s="2" t="s">
        <v>104</v>
      </c>
      <c r="L1" s="2" t="s">
        <v>105</v>
      </c>
      <c r="M1" s="2" t="s">
        <v>106</v>
      </c>
      <c r="N1" s="2" t="s">
        <v>185</v>
      </c>
      <c r="O1" s="2" t="s">
        <v>89</v>
      </c>
      <c r="P1" s="2" t="s">
        <v>90</v>
      </c>
      <c r="Q1" s="2" t="s">
        <v>91</v>
      </c>
      <c r="R1" s="2" t="s">
        <v>92</v>
      </c>
      <c r="S1" s="2" t="s">
        <v>107</v>
      </c>
      <c r="T1" s="2" t="s">
        <v>108</v>
      </c>
      <c r="U1" s="2" t="s">
        <v>24</v>
      </c>
      <c r="V1" s="2" t="s">
        <v>37</v>
      </c>
      <c r="W1" s="2" t="s">
        <v>64</v>
      </c>
      <c r="X1" s="2" t="s">
        <v>235</v>
      </c>
      <c r="Y1" s="2" t="s">
        <v>0</v>
      </c>
      <c r="Z1" s="2" t="s">
        <v>1</v>
      </c>
      <c r="AA1" s="2" t="s">
        <v>247</v>
      </c>
      <c r="AB1" s="2" t="s">
        <v>25</v>
      </c>
      <c r="AC1" s="2" t="s">
        <v>62</v>
      </c>
      <c r="AD1" s="2" t="s">
        <v>2</v>
      </c>
      <c r="AE1" s="2" t="s">
        <v>30</v>
      </c>
      <c r="AF1" s="2" t="s">
        <v>3</v>
      </c>
      <c r="AG1" s="2" t="s">
        <v>63</v>
      </c>
      <c r="AH1" s="2" t="s">
        <v>23</v>
      </c>
      <c r="AI1" s="2" t="s">
        <v>47</v>
      </c>
      <c r="AJ1" s="2" t="s">
        <v>32</v>
      </c>
      <c r="AK1" s="2" t="s">
        <v>4</v>
      </c>
      <c r="AL1" s="2" t="s">
        <v>38</v>
      </c>
      <c r="AM1" s="2" t="s">
        <v>220</v>
      </c>
      <c r="AN1" s="2" t="s">
        <v>243</v>
      </c>
      <c r="AO1" s="2" t="s">
        <v>5</v>
      </c>
      <c r="AP1" s="2" t="s">
        <v>6</v>
      </c>
      <c r="AQ1" s="2" t="s">
        <v>41</v>
      </c>
      <c r="AR1" s="2" t="s">
        <v>18</v>
      </c>
      <c r="AS1" s="2" t="s">
        <v>33</v>
      </c>
      <c r="AT1" s="2" t="s">
        <v>236</v>
      </c>
      <c r="AU1" s="2" t="s">
        <v>81</v>
      </c>
      <c r="AV1" s="2" t="s">
        <v>221</v>
      </c>
      <c r="AW1" s="2" t="s">
        <v>222</v>
      </c>
      <c r="AX1" s="2" t="s">
        <v>233</v>
      </c>
      <c r="AY1" s="2" t="s">
        <v>248</v>
      </c>
      <c r="AZ1" s="2" t="s">
        <v>26</v>
      </c>
      <c r="BA1" s="2" t="s">
        <v>46</v>
      </c>
      <c r="BB1" s="2" t="s">
        <v>39</v>
      </c>
      <c r="BC1" s="2" t="s">
        <v>16</v>
      </c>
      <c r="BD1" s="2" t="s">
        <v>27</v>
      </c>
      <c r="BE1" s="2" t="s">
        <v>28</v>
      </c>
      <c r="BF1" s="2" t="s">
        <v>17</v>
      </c>
      <c r="BG1" s="2" t="s">
        <v>65</v>
      </c>
      <c r="BH1" s="2" t="s">
        <v>66</v>
      </c>
      <c r="BI1" s="2" t="s">
        <v>258</v>
      </c>
      <c r="BJ1" s="2" t="s">
        <v>259</v>
      </c>
      <c r="BK1" s="2" t="s">
        <v>260</v>
      </c>
      <c r="BL1" s="2" t="s">
        <v>48</v>
      </c>
      <c r="BM1" s="2" t="s">
        <v>93</v>
      </c>
      <c r="BN1" s="2" t="s">
        <v>196</v>
      </c>
      <c r="BO1" s="2" t="s">
        <v>94</v>
      </c>
      <c r="BP1" s="2" t="s">
        <v>95</v>
      </c>
      <c r="BQ1" s="10" t="s">
        <v>96</v>
      </c>
    </row>
    <row r="2" spans="1:69" x14ac:dyDescent="0.25">
      <c r="A2" s="4">
        <f t="shared" ref="A2:A4" si="0">IF(NOT(ISBLANK(E2)), E2, IF(NOT(ISBLANK(G2)), G2, F2))</f>
        <v>44910</v>
      </c>
      <c r="B2" s="4"/>
      <c r="D2" s="4"/>
      <c r="E2" s="1"/>
      <c r="F2" s="1">
        <v>44931</v>
      </c>
      <c r="G2" s="1">
        <v>44910</v>
      </c>
      <c r="H2" t="s">
        <v>7</v>
      </c>
      <c r="I2" t="s">
        <v>49</v>
      </c>
      <c r="J2" s="1" t="s">
        <v>36</v>
      </c>
      <c r="K2" s="7" t="s">
        <v>271</v>
      </c>
      <c r="L2" s="8"/>
      <c r="M2" s="8"/>
      <c r="N2" s="8"/>
      <c r="R2" s="5">
        <v>1785</v>
      </c>
      <c r="T2" t="s">
        <v>204</v>
      </c>
      <c r="U2">
        <v>3.4000000000000002E-2</v>
      </c>
      <c r="X2">
        <v>1.7000000000000001E-2</v>
      </c>
      <c r="Z2">
        <v>0.114</v>
      </c>
      <c r="AA2">
        <v>6.6000000000000003E-2</v>
      </c>
      <c r="AB2">
        <v>7.1999999999999995E-2</v>
      </c>
      <c r="AD2">
        <v>0.12</v>
      </c>
      <c r="AF2">
        <v>3.5000000000000003E-2</v>
      </c>
      <c r="AI2">
        <v>7.5999999999999998E-2</v>
      </c>
      <c r="AP2">
        <v>2.1000000000000001E-2</v>
      </c>
      <c r="AT2">
        <v>1.4999999999999999E-2</v>
      </c>
      <c r="AV2">
        <v>4.2000000000000003E-2</v>
      </c>
      <c r="AX2">
        <v>5.8000000000000003E-2</v>
      </c>
      <c r="AY2">
        <v>0.01</v>
      </c>
      <c r="BO2">
        <v>0.20100000000000001</v>
      </c>
      <c r="BP2">
        <v>0.106</v>
      </c>
      <c r="BQ2" s="9">
        <f t="shared" ref="BQ2:BQ4" si="1">SUM(U2:BP2)</f>
        <v>0.98699999999999999</v>
      </c>
    </row>
    <row r="3" spans="1:69" x14ac:dyDescent="0.25">
      <c r="A3" s="4">
        <f t="shared" si="0"/>
        <v>44880</v>
      </c>
      <c r="B3" s="4"/>
      <c r="D3" s="4"/>
      <c r="E3" s="1"/>
      <c r="F3" s="1">
        <v>44905</v>
      </c>
      <c r="G3" s="1">
        <v>44880</v>
      </c>
      <c r="H3" t="s">
        <v>7</v>
      </c>
      <c r="I3" t="s">
        <v>49</v>
      </c>
      <c r="J3" s="1" t="s">
        <v>36</v>
      </c>
      <c r="K3" s="7" t="s">
        <v>270</v>
      </c>
      <c r="L3" s="8"/>
      <c r="M3" s="8"/>
      <c r="N3" s="8"/>
      <c r="R3" s="5">
        <v>1795</v>
      </c>
      <c r="T3" t="s">
        <v>204</v>
      </c>
      <c r="U3">
        <v>3.7999999999999999E-2</v>
      </c>
      <c r="X3">
        <v>1.9E-2</v>
      </c>
      <c r="Z3">
        <v>9.5000000000000001E-2</v>
      </c>
      <c r="AA3">
        <v>0.08</v>
      </c>
      <c r="AB3">
        <v>8.5999999999999993E-2</v>
      </c>
      <c r="AD3">
        <v>0.153</v>
      </c>
      <c r="AF3">
        <v>3.5999999999999997E-2</v>
      </c>
      <c r="AI3">
        <v>8.3000000000000004E-2</v>
      </c>
      <c r="AP3">
        <v>1.7000000000000001E-2</v>
      </c>
      <c r="AT3">
        <v>1.6E-2</v>
      </c>
      <c r="AV3">
        <v>4.5999999999999999E-2</v>
      </c>
      <c r="AX3">
        <v>4.7E-2</v>
      </c>
      <c r="AY3">
        <v>1.2E-2</v>
      </c>
      <c r="BO3">
        <v>0.17699999999999999</v>
      </c>
      <c r="BP3">
        <v>8.8999999999999996E-2</v>
      </c>
      <c r="BQ3" s="9">
        <f t="shared" si="1"/>
        <v>0.99399999999999999</v>
      </c>
    </row>
    <row r="4" spans="1:69" x14ac:dyDescent="0.25">
      <c r="A4" s="4">
        <f t="shared" si="0"/>
        <v>44842</v>
      </c>
      <c r="B4" s="4"/>
      <c r="D4" s="4"/>
      <c r="E4" s="1"/>
      <c r="F4" s="1">
        <v>44868</v>
      </c>
      <c r="G4" s="1">
        <v>44842</v>
      </c>
      <c r="H4" t="s">
        <v>7</v>
      </c>
      <c r="I4" t="s">
        <v>49</v>
      </c>
      <c r="J4" s="1" t="s">
        <v>36</v>
      </c>
      <c r="K4" s="7" t="s">
        <v>269</v>
      </c>
      <c r="L4" s="8"/>
      <c r="M4" s="8"/>
      <c r="N4" s="8"/>
      <c r="R4" s="5">
        <v>1821</v>
      </c>
      <c r="T4" t="s">
        <v>204</v>
      </c>
      <c r="U4">
        <v>2.9000000000000001E-2</v>
      </c>
      <c r="X4">
        <v>0.02</v>
      </c>
      <c r="Z4">
        <v>0.11600000000000001</v>
      </c>
      <c r="AA4">
        <v>7.4999999999999997E-2</v>
      </c>
      <c r="AB4">
        <v>7.9000000000000001E-2</v>
      </c>
      <c r="AD4">
        <v>0.17100000000000001</v>
      </c>
      <c r="AF4">
        <v>3.4000000000000002E-2</v>
      </c>
      <c r="AI4">
        <v>7.0999999999999994E-2</v>
      </c>
      <c r="AP4">
        <v>0.02</v>
      </c>
      <c r="AT4">
        <v>1.7999999999999999E-2</v>
      </c>
      <c r="AV4">
        <v>4.4999999999999998E-2</v>
      </c>
      <c r="AW4">
        <v>1.2E-2</v>
      </c>
      <c r="AX4">
        <v>5.6000000000000001E-2</v>
      </c>
      <c r="AY4">
        <v>1.6E-2</v>
      </c>
      <c r="BO4">
        <v>0.125</v>
      </c>
      <c r="BP4">
        <v>8.5999999999999993E-2</v>
      </c>
      <c r="BQ4" s="9">
        <f t="shared" si="1"/>
        <v>0.97300000000000009</v>
      </c>
    </row>
    <row r="5" spans="1:69" x14ac:dyDescent="0.25">
      <c r="A5" s="4">
        <f t="shared" ref="A5:A37" si="2">IF(NOT(ISBLANK(E5)), E5, IF(NOT(ISBLANK(G5)), G5, F5))</f>
        <v>44835</v>
      </c>
      <c r="B5" s="4"/>
      <c r="C5" s="4"/>
      <c r="D5" s="1"/>
      <c r="E5" s="1">
        <v>44835</v>
      </c>
      <c r="F5" s="1">
        <v>44835</v>
      </c>
      <c r="G5" s="4"/>
      <c r="H5" t="s">
        <v>69</v>
      </c>
      <c r="J5" s="1" t="s">
        <v>109</v>
      </c>
      <c r="K5" s="7" t="s">
        <v>268</v>
      </c>
      <c r="L5" s="8"/>
      <c r="M5" s="8"/>
      <c r="N5" s="8"/>
      <c r="O5" s="5"/>
      <c r="R5" s="5">
        <v>6400</v>
      </c>
      <c r="U5">
        <v>3.5000000000000003E-2</v>
      </c>
      <c r="X5">
        <v>3.5000000000000003E-2</v>
      </c>
      <c r="Z5">
        <v>0.109</v>
      </c>
      <c r="AA5">
        <v>0.115</v>
      </c>
      <c r="AB5">
        <v>8.4000000000000005E-2</v>
      </c>
      <c r="AD5">
        <v>0.22500000000000001</v>
      </c>
      <c r="AF5">
        <v>5.1999999999999998E-2</v>
      </c>
      <c r="AI5">
        <v>8.3000000000000004E-2</v>
      </c>
      <c r="AN5">
        <v>3.0000000000000001E-3</v>
      </c>
      <c r="AP5">
        <v>3.2000000000000001E-2</v>
      </c>
      <c r="AS5">
        <v>5.0000000000000001E-3</v>
      </c>
      <c r="AT5">
        <v>2.8000000000000001E-2</v>
      </c>
      <c r="AV5">
        <v>5.2999999999999999E-2</v>
      </c>
      <c r="AW5">
        <v>1.6E-2</v>
      </c>
      <c r="AX5">
        <v>5.3999999999999999E-2</v>
      </c>
      <c r="AY5">
        <v>2.3E-2</v>
      </c>
      <c r="BI5">
        <v>4.0000000000000001E-3</v>
      </c>
      <c r="BJ5">
        <v>8.9999999999999993E-3</v>
      </c>
      <c r="BK5">
        <v>1.0999999999999999E-2</v>
      </c>
      <c r="BQ5" s="9">
        <f t="shared" ref="BQ5" si="3">SUM(U5:BP5)</f>
        <v>0.9760000000000002</v>
      </c>
    </row>
    <row r="6" spans="1:69" x14ac:dyDescent="0.25">
      <c r="A6" s="1">
        <f t="shared" si="2"/>
        <v>44824</v>
      </c>
      <c r="B6" s="4"/>
      <c r="D6" s="4">
        <v>44819</v>
      </c>
      <c r="E6" s="1">
        <v>44824</v>
      </c>
      <c r="F6" s="1">
        <v>44825</v>
      </c>
      <c r="G6" s="1"/>
      <c r="H6" t="s">
        <v>77</v>
      </c>
      <c r="I6" t="s">
        <v>254</v>
      </c>
      <c r="J6" s="1" t="s">
        <v>36</v>
      </c>
      <c r="K6" s="7" t="s">
        <v>265</v>
      </c>
      <c r="L6" s="8" t="s">
        <v>264</v>
      </c>
      <c r="M6" s="8"/>
      <c r="N6" s="8"/>
      <c r="R6" s="5">
        <v>2162</v>
      </c>
      <c r="T6" t="s">
        <v>98</v>
      </c>
      <c r="U6">
        <v>0.08</v>
      </c>
      <c r="X6">
        <v>4.5999999999999999E-2</v>
      </c>
      <c r="Z6">
        <v>7.0000000000000007E-2</v>
      </c>
      <c r="AA6">
        <v>0.09</v>
      </c>
      <c r="AB6">
        <v>9.2999999999999999E-2</v>
      </c>
      <c r="AD6">
        <v>0.22600000000000001</v>
      </c>
      <c r="AF6">
        <v>6.3E-2</v>
      </c>
      <c r="AI6">
        <v>8.7999999999999995E-2</v>
      </c>
      <c r="AN6">
        <v>3.0000000000000001E-3</v>
      </c>
      <c r="AP6">
        <v>4.8000000000000001E-2</v>
      </c>
      <c r="AS6">
        <v>1E-3</v>
      </c>
      <c r="AT6">
        <v>0.04</v>
      </c>
      <c r="AV6">
        <v>0.05</v>
      </c>
      <c r="AW6">
        <v>0.01</v>
      </c>
      <c r="AX6">
        <v>6.2E-2</v>
      </c>
      <c r="AY6">
        <v>1.4E-2</v>
      </c>
      <c r="BI6">
        <v>2E-3</v>
      </c>
      <c r="BJ6">
        <v>8.9999999999999993E-3</v>
      </c>
      <c r="BK6">
        <v>4.0000000000000001E-3</v>
      </c>
      <c r="BO6">
        <v>0</v>
      </c>
      <c r="BP6">
        <v>0</v>
      </c>
      <c r="BQ6" s="9">
        <f t="shared" ref="BQ6:BQ37" si="4">SUM(U6:BP6)</f>
        <v>0.999</v>
      </c>
    </row>
    <row r="7" spans="1:69" x14ac:dyDescent="0.25">
      <c r="A7" s="4">
        <f t="shared" si="2"/>
        <v>44819</v>
      </c>
      <c r="B7" s="4"/>
      <c r="D7" s="4"/>
      <c r="E7" s="1"/>
      <c r="F7" s="1">
        <v>44827</v>
      </c>
      <c r="G7" s="1">
        <v>44819</v>
      </c>
      <c r="H7" t="s">
        <v>7</v>
      </c>
      <c r="I7" t="s">
        <v>49</v>
      </c>
      <c r="J7" s="1" t="s">
        <v>36</v>
      </c>
      <c r="K7" s="7" t="s">
        <v>263</v>
      </c>
      <c r="L7" s="8"/>
      <c r="M7" s="8"/>
      <c r="N7" s="8"/>
      <c r="R7" s="5">
        <v>1825</v>
      </c>
      <c r="T7" t="s">
        <v>204</v>
      </c>
      <c r="U7">
        <v>5.0999999999999997E-2</v>
      </c>
      <c r="X7">
        <v>2.1000000000000001E-2</v>
      </c>
      <c r="Z7">
        <v>7.8E-2</v>
      </c>
      <c r="AA7">
        <v>5.3999999999999999E-2</v>
      </c>
      <c r="AB7">
        <v>7.2999999999999995E-2</v>
      </c>
      <c r="AD7">
        <v>0.13300000000000001</v>
      </c>
      <c r="AF7">
        <v>3.5999999999999997E-2</v>
      </c>
      <c r="AI7">
        <v>4.9000000000000002E-2</v>
      </c>
      <c r="AP7">
        <v>3.1E-2</v>
      </c>
      <c r="AT7">
        <v>2.9000000000000001E-2</v>
      </c>
      <c r="AV7">
        <v>2.9000000000000001E-2</v>
      </c>
      <c r="AX7">
        <v>2.7E-2</v>
      </c>
      <c r="AY7">
        <v>1.4999999999999999E-2</v>
      </c>
      <c r="BO7">
        <v>0.23699999999999999</v>
      </c>
      <c r="BP7">
        <v>0.104</v>
      </c>
      <c r="BQ7" s="9">
        <f t="shared" si="4"/>
        <v>0.96699999999999997</v>
      </c>
    </row>
    <row r="8" spans="1:69" x14ac:dyDescent="0.25">
      <c r="A8" s="1">
        <f t="shared" si="2"/>
        <v>44810</v>
      </c>
      <c r="B8" s="4"/>
      <c r="D8" s="4">
        <v>44808</v>
      </c>
      <c r="E8" s="1">
        <v>44810</v>
      </c>
      <c r="F8" s="1">
        <v>44811</v>
      </c>
      <c r="G8" s="1"/>
      <c r="H8" t="s">
        <v>77</v>
      </c>
      <c r="I8" t="s">
        <v>254</v>
      </c>
      <c r="J8" s="1" t="s">
        <v>36</v>
      </c>
      <c r="K8" s="7" t="s">
        <v>267</v>
      </c>
      <c r="L8" s="8" t="s">
        <v>266</v>
      </c>
      <c r="M8" s="8"/>
      <c r="N8" s="8"/>
      <c r="R8" s="5">
        <v>1408</v>
      </c>
      <c r="T8" t="s">
        <v>98</v>
      </c>
      <c r="U8">
        <v>0.09</v>
      </c>
      <c r="X8">
        <v>4.7E-2</v>
      </c>
      <c r="Z8">
        <v>7.4999999999999997E-2</v>
      </c>
      <c r="AA8">
        <v>9.1999999999999998E-2</v>
      </c>
      <c r="AB8">
        <v>0.10199999999999999</v>
      </c>
      <c r="AD8">
        <v>0.219</v>
      </c>
      <c r="AF8">
        <v>6.9000000000000006E-2</v>
      </c>
      <c r="AI8">
        <v>7.2999999999999995E-2</v>
      </c>
      <c r="AN8">
        <v>3.0000000000000001E-3</v>
      </c>
      <c r="AP8">
        <v>5.1999999999999998E-2</v>
      </c>
      <c r="AS8">
        <v>1E-3</v>
      </c>
      <c r="AT8">
        <v>3.3000000000000002E-2</v>
      </c>
      <c r="AV8">
        <v>4.8000000000000001E-2</v>
      </c>
      <c r="AW8">
        <v>1.0999999999999999E-2</v>
      </c>
      <c r="AX8">
        <v>5.8000000000000003E-2</v>
      </c>
      <c r="AY8">
        <v>1.4E-2</v>
      </c>
      <c r="BI8">
        <v>1E-3</v>
      </c>
      <c r="BJ8">
        <v>7.0000000000000001E-3</v>
      </c>
      <c r="BK8">
        <v>5.0000000000000001E-3</v>
      </c>
      <c r="BO8">
        <v>0</v>
      </c>
      <c r="BP8">
        <v>0</v>
      </c>
      <c r="BQ8" s="9">
        <f t="shared" si="4"/>
        <v>1</v>
      </c>
    </row>
    <row r="9" spans="1:69" x14ac:dyDescent="0.25">
      <c r="A9" s="1">
        <f t="shared" si="2"/>
        <v>44794</v>
      </c>
      <c r="B9" s="4"/>
      <c r="D9" s="4">
        <v>44789</v>
      </c>
      <c r="E9" s="1">
        <v>44794</v>
      </c>
      <c r="F9" s="1">
        <v>44795</v>
      </c>
      <c r="G9" s="1"/>
      <c r="H9" t="s">
        <v>77</v>
      </c>
      <c r="I9" t="s">
        <v>254</v>
      </c>
      <c r="J9" s="1" t="s">
        <v>36</v>
      </c>
      <c r="K9" s="7" t="s">
        <v>256</v>
      </c>
      <c r="L9" s="8" t="s">
        <v>257</v>
      </c>
      <c r="M9" s="8"/>
      <c r="N9" s="8"/>
      <c r="R9" s="5">
        <v>1071</v>
      </c>
      <c r="T9" t="s">
        <v>98</v>
      </c>
      <c r="U9">
        <v>9.1999999999999998E-2</v>
      </c>
      <c r="X9">
        <v>5.0999999999999997E-2</v>
      </c>
      <c r="Z9">
        <v>8.5999999999999993E-2</v>
      </c>
      <c r="AA9">
        <v>8.4000000000000005E-2</v>
      </c>
      <c r="AB9">
        <v>0.108</v>
      </c>
      <c r="AD9">
        <v>0.20699999999999999</v>
      </c>
      <c r="AF9">
        <v>8.7999999999999995E-2</v>
      </c>
      <c r="AI9">
        <v>7.4999999999999997E-2</v>
      </c>
      <c r="AN9">
        <v>4.0000000000000001E-3</v>
      </c>
      <c r="AP9">
        <v>4.2000000000000003E-2</v>
      </c>
      <c r="AS9">
        <v>1E-3</v>
      </c>
      <c r="AT9">
        <v>1.7000000000000001E-2</v>
      </c>
      <c r="AV9">
        <v>4.8000000000000001E-2</v>
      </c>
      <c r="AW9">
        <v>1.2E-2</v>
      </c>
      <c r="AX9">
        <v>6.6000000000000003E-2</v>
      </c>
      <c r="AY9">
        <v>1.0999999999999999E-2</v>
      </c>
      <c r="BI9">
        <v>1E-3</v>
      </c>
      <c r="BJ9">
        <v>7.0000000000000001E-3</v>
      </c>
      <c r="BK9">
        <v>0</v>
      </c>
      <c r="BO9">
        <v>0</v>
      </c>
      <c r="BP9">
        <v>0</v>
      </c>
      <c r="BQ9" s="9">
        <f t="shared" si="4"/>
        <v>1</v>
      </c>
    </row>
    <row r="10" spans="1:69" x14ac:dyDescent="0.25">
      <c r="A10" s="4">
        <f t="shared" si="2"/>
        <v>44788</v>
      </c>
      <c r="B10" s="4"/>
      <c r="D10" s="4"/>
      <c r="E10" s="1"/>
      <c r="F10" s="1">
        <v>44803</v>
      </c>
      <c r="G10" s="1">
        <v>44788</v>
      </c>
      <c r="H10" t="s">
        <v>7</v>
      </c>
      <c r="I10" t="s">
        <v>49</v>
      </c>
      <c r="J10" s="1" t="s">
        <v>36</v>
      </c>
      <c r="K10" s="7" t="s">
        <v>255</v>
      </c>
      <c r="L10" s="8"/>
      <c r="M10" s="8"/>
      <c r="N10" s="8"/>
      <c r="R10" s="5">
        <v>1848</v>
      </c>
      <c r="T10" t="s">
        <v>204</v>
      </c>
      <c r="U10">
        <v>6.6000000000000003E-2</v>
      </c>
      <c r="X10">
        <v>2.7E-2</v>
      </c>
      <c r="Z10">
        <v>6.4000000000000001E-2</v>
      </c>
      <c r="AA10">
        <v>4.7E-2</v>
      </c>
      <c r="AB10">
        <v>7.4999999999999997E-2</v>
      </c>
      <c r="AD10">
        <v>8.3000000000000004E-2</v>
      </c>
      <c r="AF10">
        <v>4.4999999999999998E-2</v>
      </c>
      <c r="AI10">
        <v>5.0999999999999997E-2</v>
      </c>
      <c r="AP10">
        <v>2.9000000000000001E-2</v>
      </c>
      <c r="AT10">
        <v>2.4E-2</v>
      </c>
      <c r="AV10">
        <v>2.5000000000000001E-2</v>
      </c>
      <c r="AX10">
        <v>3.1E-2</v>
      </c>
      <c r="AY10">
        <v>1.2999999999999999E-2</v>
      </c>
      <c r="BO10">
        <v>0.252</v>
      </c>
      <c r="BP10">
        <v>0.14299999999999999</v>
      </c>
      <c r="BQ10" s="9">
        <f t="shared" si="4"/>
        <v>0.97500000000000009</v>
      </c>
    </row>
    <row r="11" spans="1:69" x14ac:dyDescent="0.25">
      <c r="A11" s="1">
        <f t="shared" si="2"/>
        <v>44780</v>
      </c>
      <c r="B11" s="4"/>
      <c r="D11" s="4">
        <v>44776</v>
      </c>
      <c r="E11" s="1">
        <v>44780</v>
      </c>
      <c r="F11" s="1">
        <v>44781</v>
      </c>
      <c r="G11" s="1"/>
      <c r="H11" t="s">
        <v>77</v>
      </c>
      <c r="I11" t="s">
        <v>254</v>
      </c>
      <c r="J11" s="1" t="s">
        <v>36</v>
      </c>
      <c r="K11" s="7" t="s">
        <v>261</v>
      </c>
      <c r="L11" s="8" t="s">
        <v>262</v>
      </c>
      <c r="M11" s="8"/>
      <c r="N11" s="8"/>
      <c r="R11" s="5">
        <v>878</v>
      </c>
      <c r="T11" t="s">
        <v>98</v>
      </c>
      <c r="U11">
        <v>0.109</v>
      </c>
      <c r="X11">
        <v>5.8999999999999997E-2</v>
      </c>
      <c r="Z11">
        <v>7.6999999999999999E-2</v>
      </c>
      <c r="AA11">
        <v>7.6999999999999999E-2</v>
      </c>
      <c r="AB11">
        <v>0.105</v>
      </c>
      <c r="AD11">
        <v>0.21</v>
      </c>
      <c r="AF11">
        <v>9.4E-2</v>
      </c>
      <c r="AI11">
        <v>6.3E-2</v>
      </c>
      <c r="AN11">
        <v>2E-3</v>
      </c>
      <c r="AP11">
        <v>3.5000000000000003E-2</v>
      </c>
      <c r="AS11">
        <v>1E-3</v>
      </c>
      <c r="AT11">
        <v>2.1999999999999999E-2</v>
      </c>
      <c r="AV11">
        <v>4.4999999999999998E-2</v>
      </c>
      <c r="AW11">
        <v>1.7000000000000001E-2</v>
      </c>
      <c r="AX11">
        <v>6.0999999999999999E-2</v>
      </c>
      <c r="AY11">
        <v>1.4E-2</v>
      </c>
      <c r="BI11">
        <v>1E-3</v>
      </c>
      <c r="BJ11">
        <v>6.0000000000000001E-3</v>
      </c>
      <c r="BK11">
        <v>0</v>
      </c>
      <c r="BO11">
        <v>0</v>
      </c>
      <c r="BP11">
        <v>0</v>
      </c>
      <c r="BQ11" s="9">
        <f t="shared" si="4"/>
        <v>0.99800000000000011</v>
      </c>
    </row>
    <row r="12" spans="1:69" x14ac:dyDescent="0.25">
      <c r="A12" s="1">
        <f t="shared" si="2"/>
        <v>44766</v>
      </c>
      <c r="B12" s="4"/>
      <c r="D12" s="4">
        <v>44762</v>
      </c>
      <c r="E12" s="1">
        <v>44766</v>
      </c>
      <c r="F12" s="1">
        <v>44769</v>
      </c>
      <c r="G12" s="1"/>
      <c r="H12" t="s">
        <v>77</v>
      </c>
      <c r="I12" t="s">
        <v>254</v>
      </c>
      <c r="J12" s="1" t="s">
        <v>36</v>
      </c>
      <c r="K12" s="7" t="s">
        <v>251</v>
      </c>
      <c r="L12" s="8" t="s">
        <v>249</v>
      </c>
      <c r="M12" s="8"/>
      <c r="N12" s="8"/>
      <c r="R12" s="5">
        <v>1156</v>
      </c>
      <c r="T12" t="s">
        <v>98</v>
      </c>
      <c r="U12">
        <v>0.10299999999999999</v>
      </c>
      <c r="X12">
        <v>5.7000000000000002E-2</v>
      </c>
      <c r="Z12">
        <v>6.8000000000000005E-2</v>
      </c>
      <c r="AA12">
        <v>4.9000000000000002E-2</v>
      </c>
      <c r="AB12">
        <v>0.113</v>
      </c>
      <c r="AD12">
        <v>0.20499999999999999</v>
      </c>
      <c r="AF12">
        <v>0.107</v>
      </c>
      <c r="AI12">
        <v>6.4000000000000001E-2</v>
      </c>
      <c r="AP12">
        <v>3.7999999999999999E-2</v>
      </c>
      <c r="AT12">
        <v>3.1E-2</v>
      </c>
      <c r="AV12">
        <v>0.05</v>
      </c>
      <c r="AW12">
        <v>1.9E-2</v>
      </c>
      <c r="AX12">
        <v>5.2999999999999999E-2</v>
      </c>
      <c r="AY12">
        <v>1.2999999999999999E-2</v>
      </c>
      <c r="BH12">
        <v>3.0000000000000001E-3</v>
      </c>
      <c r="BO12">
        <v>0</v>
      </c>
      <c r="BP12">
        <v>0</v>
      </c>
      <c r="BQ12" s="9">
        <f t="shared" si="4"/>
        <v>0.9730000000000002</v>
      </c>
    </row>
    <row r="13" spans="1:69" x14ac:dyDescent="0.25">
      <c r="A13" s="4">
        <f t="shared" si="2"/>
        <v>44757</v>
      </c>
      <c r="B13" s="4"/>
      <c r="D13" s="4"/>
      <c r="E13" s="1"/>
      <c r="F13" s="1">
        <v>44776</v>
      </c>
      <c r="G13" s="1">
        <v>44757</v>
      </c>
      <c r="H13" t="s">
        <v>7</v>
      </c>
      <c r="I13" t="s">
        <v>49</v>
      </c>
      <c r="J13" s="1" t="s">
        <v>36</v>
      </c>
      <c r="K13" s="7" t="s">
        <v>246</v>
      </c>
      <c r="L13" s="8"/>
      <c r="M13" s="8"/>
      <c r="N13" s="8"/>
      <c r="R13" s="5">
        <v>1818</v>
      </c>
      <c r="T13" t="s">
        <v>204</v>
      </c>
      <c r="U13">
        <v>7.2999999999999995E-2</v>
      </c>
      <c r="X13">
        <v>2.4E-2</v>
      </c>
      <c r="Z13">
        <v>5.0999999999999997E-2</v>
      </c>
      <c r="AA13">
        <v>3.3000000000000002E-2</v>
      </c>
      <c r="AB13">
        <v>7.4999999999999997E-2</v>
      </c>
      <c r="AD13">
        <v>8.7999999999999995E-2</v>
      </c>
      <c r="AF13">
        <v>5.5E-2</v>
      </c>
      <c r="AI13">
        <v>4.4999999999999998E-2</v>
      </c>
      <c r="AP13">
        <v>3.7999999999999999E-2</v>
      </c>
      <c r="AT13">
        <v>2.7E-2</v>
      </c>
      <c r="AV13">
        <v>3.4000000000000002E-2</v>
      </c>
      <c r="AW13">
        <v>1.4E-2</v>
      </c>
      <c r="AX13">
        <v>2.9000000000000001E-2</v>
      </c>
      <c r="AY13">
        <v>1.2E-2</v>
      </c>
      <c r="BO13">
        <v>0.26900000000000002</v>
      </c>
      <c r="BP13">
        <v>0.129</v>
      </c>
      <c r="BQ13" s="9">
        <f t="shared" si="4"/>
        <v>0.996</v>
      </c>
    </row>
    <row r="14" spans="1:69" x14ac:dyDescent="0.25">
      <c r="A14" s="1">
        <f t="shared" si="2"/>
        <v>44752</v>
      </c>
      <c r="B14" s="4"/>
      <c r="D14" s="4">
        <v>44748</v>
      </c>
      <c r="E14" s="1">
        <v>44752</v>
      </c>
      <c r="F14" s="1">
        <v>44753</v>
      </c>
      <c r="G14" s="1"/>
      <c r="H14" t="s">
        <v>77</v>
      </c>
      <c r="I14" t="s">
        <v>254</v>
      </c>
      <c r="J14" s="1" t="s">
        <v>36</v>
      </c>
      <c r="K14" s="7" t="s">
        <v>250</v>
      </c>
      <c r="L14" s="8" t="s">
        <v>252</v>
      </c>
      <c r="M14" s="8"/>
      <c r="N14" s="8"/>
      <c r="R14" s="5">
        <v>859</v>
      </c>
      <c r="T14" t="s">
        <v>98</v>
      </c>
      <c r="U14">
        <v>0.106</v>
      </c>
      <c r="X14">
        <v>6.2E-2</v>
      </c>
      <c r="Z14">
        <v>6.5000000000000002E-2</v>
      </c>
      <c r="AA14">
        <v>3.5999999999999997E-2</v>
      </c>
      <c r="AB14">
        <v>0.123</v>
      </c>
      <c r="AD14">
        <v>0.20300000000000001</v>
      </c>
      <c r="AF14">
        <v>0.09</v>
      </c>
      <c r="AI14">
        <v>6.8000000000000005E-2</v>
      </c>
      <c r="AP14">
        <v>5.5E-2</v>
      </c>
      <c r="AT14">
        <v>2.1999999999999999E-2</v>
      </c>
      <c r="AV14">
        <v>7.4999999999999997E-2</v>
      </c>
      <c r="AW14">
        <v>2.5000000000000001E-2</v>
      </c>
      <c r="AX14">
        <v>3.2000000000000001E-2</v>
      </c>
      <c r="AY14">
        <v>8.9999999999999993E-3</v>
      </c>
      <c r="BH14">
        <v>3.0000000000000001E-3</v>
      </c>
      <c r="BO14">
        <v>0</v>
      </c>
      <c r="BP14">
        <v>0</v>
      </c>
      <c r="BQ14" s="9">
        <f t="shared" si="4"/>
        <v>0.97399999999999998</v>
      </c>
    </row>
    <row r="15" spans="1:69" x14ac:dyDescent="0.25">
      <c r="A15" s="4">
        <f t="shared" si="2"/>
        <v>44727</v>
      </c>
      <c r="B15" s="4"/>
      <c r="D15" s="4"/>
      <c r="E15" s="1"/>
      <c r="F15" s="1">
        <v>44745</v>
      </c>
      <c r="G15" s="1">
        <v>44727</v>
      </c>
      <c r="H15" t="s">
        <v>7</v>
      </c>
      <c r="I15" t="s">
        <v>49</v>
      </c>
      <c r="J15" s="1" t="s">
        <v>36</v>
      </c>
      <c r="K15" s="7" t="s">
        <v>245</v>
      </c>
      <c r="L15" s="8"/>
      <c r="M15" s="8"/>
      <c r="N15" s="8"/>
      <c r="R15" s="5">
        <v>1795</v>
      </c>
      <c r="T15" t="s">
        <v>204</v>
      </c>
      <c r="U15">
        <v>7.0000000000000007E-2</v>
      </c>
      <c r="X15">
        <v>3.5999999999999997E-2</v>
      </c>
      <c r="Z15">
        <v>5.5E-2</v>
      </c>
      <c r="AA15">
        <v>2.7E-2</v>
      </c>
      <c r="AB15">
        <v>7.0000000000000007E-2</v>
      </c>
      <c r="AD15">
        <v>9.9000000000000005E-2</v>
      </c>
      <c r="AF15">
        <v>5.7000000000000002E-2</v>
      </c>
      <c r="AI15">
        <v>5.1999999999999998E-2</v>
      </c>
      <c r="AP15">
        <v>2.4E-2</v>
      </c>
      <c r="AT15">
        <v>2.4E-2</v>
      </c>
      <c r="AV15">
        <v>0.03</v>
      </c>
      <c r="AW15">
        <v>8.0000000000000002E-3</v>
      </c>
      <c r="AX15">
        <v>2.8000000000000001E-2</v>
      </c>
      <c r="BO15">
        <v>0.27500000000000002</v>
      </c>
      <c r="BP15">
        <v>0.14000000000000001</v>
      </c>
      <c r="BQ15" s="9">
        <f t="shared" si="4"/>
        <v>0.99500000000000011</v>
      </c>
    </row>
    <row r="16" spans="1:69" x14ac:dyDescent="0.25">
      <c r="A16" s="1">
        <f t="shared" si="2"/>
        <v>44712</v>
      </c>
      <c r="B16" s="4"/>
      <c r="D16" s="4">
        <v>44708</v>
      </c>
      <c r="E16" s="1">
        <v>44712</v>
      </c>
      <c r="F16" s="1">
        <v>44715</v>
      </c>
      <c r="G16" s="1"/>
      <c r="H16" t="s">
        <v>77</v>
      </c>
      <c r="I16" t="s">
        <v>254</v>
      </c>
      <c r="J16" s="1" t="s">
        <v>36</v>
      </c>
      <c r="K16" s="7" t="s">
        <v>253</v>
      </c>
      <c r="L16" s="8" t="s">
        <v>242</v>
      </c>
      <c r="M16" s="8"/>
      <c r="N16" s="8"/>
      <c r="R16" s="5">
        <v>1122</v>
      </c>
      <c r="T16" t="s">
        <v>98</v>
      </c>
      <c r="U16">
        <v>0.106</v>
      </c>
      <c r="X16">
        <v>6.9000000000000006E-2</v>
      </c>
      <c r="Z16">
        <v>8.4000000000000005E-2</v>
      </c>
      <c r="AB16">
        <v>0.128</v>
      </c>
      <c r="AD16">
        <v>0.2</v>
      </c>
      <c r="AF16">
        <v>0.10199999999999999</v>
      </c>
      <c r="AI16">
        <v>6.9000000000000006E-2</v>
      </c>
      <c r="AK16">
        <v>2.9000000000000001E-2</v>
      </c>
      <c r="AN16">
        <v>1E-3</v>
      </c>
      <c r="AP16">
        <v>7.0999999999999994E-2</v>
      </c>
      <c r="AT16">
        <v>2.5999999999999999E-2</v>
      </c>
      <c r="AV16">
        <v>4.5999999999999999E-2</v>
      </c>
      <c r="AW16">
        <v>1.9E-2</v>
      </c>
      <c r="AX16">
        <v>1.9E-2</v>
      </c>
      <c r="BH16">
        <v>4.0000000000000001E-3</v>
      </c>
      <c r="BO16">
        <v>0</v>
      </c>
      <c r="BP16">
        <v>0</v>
      </c>
      <c r="BQ16" s="9">
        <f t="shared" si="4"/>
        <v>0.97300000000000009</v>
      </c>
    </row>
    <row r="17" spans="1:69" x14ac:dyDescent="0.25">
      <c r="A17" s="4">
        <f t="shared" si="2"/>
        <v>44705</v>
      </c>
      <c r="B17" s="4"/>
      <c r="D17" s="4">
        <v>44694</v>
      </c>
      <c r="E17" s="1">
        <v>44705</v>
      </c>
      <c r="F17" s="1">
        <v>44719</v>
      </c>
      <c r="G17" s="1"/>
      <c r="H17" t="s">
        <v>7</v>
      </c>
      <c r="I17" t="s">
        <v>49</v>
      </c>
      <c r="J17" s="1" t="s">
        <v>36</v>
      </c>
      <c r="K17" s="7" t="s">
        <v>244</v>
      </c>
      <c r="L17" s="8"/>
      <c r="M17" s="8"/>
      <c r="N17" s="8"/>
      <c r="R17" s="5">
        <v>1814</v>
      </c>
      <c r="T17" t="s">
        <v>204</v>
      </c>
      <c r="U17">
        <v>7.5999999999999998E-2</v>
      </c>
      <c r="X17">
        <v>3.2000000000000001E-2</v>
      </c>
      <c r="Z17">
        <v>0.06</v>
      </c>
      <c r="AA17">
        <v>2.8000000000000001E-2</v>
      </c>
      <c r="AB17">
        <v>8.5000000000000006E-2</v>
      </c>
      <c r="AD17">
        <v>9.4E-2</v>
      </c>
      <c r="AF17">
        <v>5.6000000000000001E-2</v>
      </c>
      <c r="AI17">
        <v>0.04</v>
      </c>
      <c r="AN17">
        <v>6.0000000000000001E-3</v>
      </c>
      <c r="AP17">
        <v>2.7E-2</v>
      </c>
      <c r="AT17">
        <v>1.2E-2</v>
      </c>
      <c r="AV17">
        <v>2.1000000000000001E-2</v>
      </c>
      <c r="AW17">
        <v>1.0999999999999999E-2</v>
      </c>
      <c r="AX17">
        <v>2.3E-2</v>
      </c>
      <c r="BO17">
        <v>0.30099999999999999</v>
      </c>
      <c r="BP17">
        <v>0.12</v>
      </c>
      <c r="BQ17" s="9">
        <f t="shared" si="4"/>
        <v>0.9920000000000001</v>
      </c>
    </row>
    <row r="18" spans="1:69" x14ac:dyDescent="0.25">
      <c r="A18" s="4">
        <f t="shared" si="2"/>
        <v>44683</v>
      </c>
      <c r="B18" s="4"/>
      <c r="D18" s="4">
        <v>44673</v>
      </c>
      <c r="E18" s="1">
        <v>44683</v>
      </c>
      <c r="F18" s="1">
        <v>44698</v>
      </c>
      <c r="G18" s="1"/>
      <c r="H18" t="s">
        <v>7</v>
      </c>
      <c r="I18" t="s">
        <v>49</v>
      </c>
      <c r="J18" s="1" t="s">
        <v>36</v>
      </c>
      <c r="K18" s="7" t="s">
        <v>241</v>
      </c>
      <c r="L18" s="8"/>
      <c r="M18" s="8"/>
      <c r="N18" s="8"/>
      <c r="R18" s="5">
        <v>1812</v>
      </c>
      <c r="T18" t="s">
        <v>204</v>
      </c>
      <c r="U18">
        <v>6.8000000000000005E-2</v>
      </c>
      <c r="X18">
        <v>2.5000000000000001E-2</v>
      </c>
      <c r="Z18">
        <v>0.08</v>
      </c>
      <c r="AB18">
        <v>7.8E-2</v>
      </c>
      <c r="AD18">
        <v>9.8000000000000004E-2</v>
      </c>
      <c r="AF18">
        <v>4.3999999999999997E-2</v>
      </c>
      <c r="AI18">
        <v>4.3999999999999997E-2</v>
      </c>
      <c r="AK18">
        <v>2.4E-2</v>
      </c>
      <c r="AM18">
        <v>6.0000000000000001E-3</v>
      </c>
      <c r="AP18">
        <v>3.2000000000000001E-2</v>
      </c>
      <c r="AT18">
        <v>2.4E-2</v>
      </c>
      <c r="AV18">
        <v>0.03</v>
      </c>
      <c r="AW18">
        <v>1.7000000000000001E-2</v>
      </c>
      <c r="AX18">
        <v>1.6E-2</v>
      </c>
      <c r="BO18">
        <v>0.29599999999999999</v>
      </c>
      <c r="BP18">
        <v>0.113</v>
      </c>
      <c r="BQ18" s="9">
        <f t="shared" si="4"/>
        <v>0.99500000000000011</v>
      </c>
    </row>
    <row r="19" spans="1:69" x14ac:dyDescent="0.25">
      <c r="A19" s="1">
        <f t="shared" si="2"/>
        <v>44680</v>
      </c>
      <c r="B19" s="4"/>
      <c r="D19" s="4">
        <v>44677</v>
      </c>
      <c r="E19" s="1">
        <v>44680</v>
      </c>
      <c r="F19" s="1">
        <v>44685</v>
      </c>
      <c r="G19" s="1"/>
      <c r="H19" t="s">
        <v>77</v>
      </c>
      <c r="J19" s="1" t="s">
        <v>36</v>
      </c>
      <c r="K19" s="7" t="s">
        <v>240</v>
      </c>
      <c r="L19" s="8"/>
      <c r="M19" s="8"/>
      <c r="N19" s="8"/>
      <c r="R19" s="5">
        <v>969</v>
      </c>
      <c r="U19">
        <v>0.124</v>
      </c>
      <c r="X19">
        <v>9.0999999999999998E-2</v>
      </c>
      <c r="Z19">
        <v>9.4E-2</v>
      </c>
      <c r="AB19">
        <v>0.125</v>
      </c>
      <c r="AD19">
        <v>0.192</v>
      </c>
      <c r="AF19">
        <v>0.10299999999999999</v>
      </c>
      <c r="AI19">
        <v>5.8999999999999997E-2</v>
      </c>
      <c r="AK19">
        <v>2.1999999999999999E-2</v>
      </c>
      <c r="AM19">
        <v>0.01</v>
      </c>
      <c r="AP19">
        <v>5.1999999999999998E-2</v>
      </c>
      <c r="AT19">
        <v>3.7999999999999999E-2</v>
      </c>
      <c r="AV19">
        <v>3.1E-2</v>
      </c>
      <c r="AW19">
        <v>2.3E-2</v>
      </c>
      <c r="BH19">
        <v>4.0000000000000001E-3</v>
      </c>
      <c r="BO19">
        <v>0</v>
      </c>
      <c r="BP19">
        <v>0</v>
      </c>
      <c r="BQ19" s="9">
        <f t="shared" si="4"/>
        <v>0.96800000000000019</v>
      </c>
    </row>
    <row r="20" spans="1:69" x14ac:dyDescent="0.25">
      <c r="A20" s="1">
        <f t="shared" si="2"/>
        <v>44651</v>
      </c>
      <c r="B20" s="4"/>
      <c r="D20" s="4">
        <v>44649</v>
      </c>
      <c r="E20" s="1">
        <v>44651</v>
      </c>
      <c r="F20" s="1">
        <v>44656</v>
      </c>
      <c r="G20" s="1"/>
      <c r="H20" t="s">
        <v>77</v>
      </c>
      <c r="J20" s="1" t="s">
        <v>36</v>
      </c>
      <c r="K20" s="7" t="s">
        <v>234</v>
      </c>
      <c r="L20" s="8"/>
      <c r="M20" s="8"/>
      <c r="N20" s="8"/>
      <c r="R20" s="5">
        <v>832</v>
      </c>
      <c r="U20">
        <v>0.112</v>
      </c>
      <c r="X20">
        <v>6.7000000000000004E-2</v>
      </c>
      <c r="Z20">
        <v>0.108</v>
      </c>
      <c r="AB20">
        <v>0.11899999999999999</v>
      </c>
      <c r="AD20">
        <v>0.17</v>
      </c>
      <c r="AF20">
        <v>0.10199999999999999</v>
      </c>
      <c r="AI20">
        <v>5.8999999999999997E-2</v>
      </c>
      <c r="AK20">
        <v>2.5999999999999999E-2</v>
      </c>
      <c r="AM20">
        <v>1.6E-2</v>
      </c>
      <c r="AP20">
        <v>5.6000000000000001E-2</v>
      </c>
      <c r="AT20">
        <v>4.7E-2</v>
      </c>
      <c r="AV20">
        <v>5.1999999999999998E-2</v>
      </c>
      <c r="AW20">
        <v>1.7000000000000001E-2</v>
      </c>
      <c r="BH20">
        <v>6.0000000000000001E-3</v>
      </c>
      <c r="BO20">
        <v>0</v>
      </c>
      <c r="BP20">
        <v>0</v>
      </c>
      <c r="BQ20" s="9">
        <f t="shared" si="4"/>
        <v>0.95700000000000007</v>
      </c>
    </row>
    <row r="21" spans="1:69" x14ac:dyDescent="0.25">
      <c r="A21" s="4">
        <f t="shared" si="2"/>
        <v>44635</v>
      </c>
      <c r="B21" s="4"/>
      <c r="D21" s="4"/>
      <c r="E21" s="1"/>
      <c r="F21" s="1">
        <v>44658</v>
      </c>
      <c r="G21" s="1">
        <v>44635</v>
      </c>
      <c r="H21" t="s">
        <v>7</v>
      </c>
      <c r="I21" t="s">
        <v>49</v>
      </c>
      <c r="J21" s="1" t="s">
        <v>36</v>
      </c>
      <c r="K21" s="7" t="s">
        <v>237</v>
      </c>
      <c r="L21" s="8"/>
      <c r="M21" s="8"/>
      <c r="N21" s="8"/>
      <c r="R21" s="5">
        <v>1820</v>
      </c>
      <c r="U21">
        <v>6.7000000000000004E-2</v>
      </c>
      <c r="X21">
        <v>3.1E-2</v>
      </c>
      <c r="Z21">
        <v>7.6999999999999999E-2</v>
      </c>
      <c r="AB21">
        <v>7.1999999999999995E-2</v>
      </c>
      <c r="AD21">
        <v>9.4E-2</v>
      </c>
      <c r="AF21">
        <v>5.3999999999999999E-2</v>
      </c>
      <c r="AI21">
        <v>4.9000000000000002E-2</v>
      </c>
      <c r="AK21">
        <v>2.4E-2</v>
      </c>
      <c r="AM21">
        <v>3.0000000000000001E-3</v>
      </c>
      <c r="AP21">
        <v>3.2000000000000001E-2</v>
      </c>
      <c r="AT21">
        <v>1.9E-2</v>
      </c>
      <c r="AV21">
        <v>2.5000000000000001E-2</v>
      </c>
      <c r="AW21">
        <v>0.01</v>
      </c>
      <c r="AX21">
        <v>0.02</v>
      </c>
      <c r="BO21">
        <v>0.28999999999999998</v>
      </c>
      <c r="BP21">
        <v>0.13</v>
      </c>
      <c r="BQ21" s="9">
        <f t="shared" si="4"/>
        <v>0.997</v>
      </c>
    </row>
    <row r="22" spans="1:69" x14ac:dyDescent="0.25">
      <c r="A22" s="4">
        <f t="shared" si="2"/>
        <v>44620</v>
      </c>
      <c r="B22" s="4"/>
      <c r="D22" s="4">
        <v>44615</v>
      </c>
      <c r="E22" s="1">
        <v>44620</v>
      </c>
      <c r="F22" s="1">
        <v>44627</v>
      </c>
      <c r="G22" s="1"/>
      <c r="H22" t="s">
        <v>77</v>
      </c>
      <c r="J22" s="1" t="s">
        <v>36</v>
      </c>
      <c r="K22" s="7" t="s">
        <v>239</v>
      </c>
      <c r="L22" s="8"/>
      <c r="M22" s="8"/>
      <c r="N22" s="8"/>
      <c r="R22" s="5">
        <v>1325</v>
      </c>
      <c r="U22">
        <v>0.127</v>
      </c>
      <c r="Y22">
        <v>6.2E-2</v>
      </c>
      <c r="Z22">
        <v>9.5000000000000001E-2</v>
      </c>
      <c r="AB22">
        <v>0.11600000000000001</v>
      </c>
      <c r="AD22">
        <v>0.16300000000000001</v>
      </c>
      <c r="AF22">
        <v>0.115</v>
      </c>
      <c r="AI22">
        <v>6.5000000000000002E-2</v>
      </c>
      <c r="AK22">
        <v>3.5999999999999997E-2</v>
      </c>
      <c r="AM22">
        <v>1.0999999999999999E-2</v>
      </c>
      <c r="AP22">
        <v>3.4000000000000002E-2</v>
      </c>
      <c r="AU22">
        <v>5.7000000000000002E-2</v>
      </c>
      <c r="AV22">
        <v>4.4999999999999998E-2</v>
      </c>
      <c r="AW22">
        <v>1.7999999999999999E-2</v>
      </c>
      <c r="BO22">
        <v>0</v>
      </c>
      <c r="BP22">
        <v>0</v>
      </c>
      <c r="BQ22" s="9">
        <f t="shared" si="4"/>
        <v>0.94400000000000028</v>
      </c>
    </row>
    <row r="23" spans="1:69" x14ac:dyDescent="0.25">
      <c r="A23" s="4">
        <f t="shared" si="2"/>
        <v>44607</v>
      </c>
      <c r="B23" s="4"/>
      <c r="D23" s="4"/>
      <c r="E23" s="1"/>
      <c r="F23" s="1">
        <v>44641</v>
      </c>
      <c r="G23" s="1">
        <v>44607</v>
      </c>
      <c r="H23" t="s">
        <v>7</v>
      </c>
      <c r="I23" t="s">
        <v>49</v>
      </c>
      <c r="J23" s="1" t="s">
        <v>36</v>
      </c>
      <c r="K23" s="7" t="s">
        <v>238</v>
      </c>
      <c r="L23" s="8" t="s">
        <v>237</v>
      </c>
      <c r="M23" s="8"/>
      <c r="N23" s="8"/>
      <c r="R23" s="5">
        <v>1815</v>
      </c>
      <c r="U23">
        <v>0.10100000000000001</v>
      </c>
      <c r="Y23">
        <v>3.1E-2</v>
      </c>
      <c r="Z23">
        <v>6.9000000000000006E-2</v>
      </c>
      <c r="AB23">
        <v>7.0000000000000007E-2</v>
      </c>
      <c r="AD23">
        <v>8.2000000000000003E-2</v>
      </c>
      <c r="AF23">
        <v>4.2000000000000003E-2</v>
      </c>
      <c r="AI23">
        <v>3.9E-2</v>
      </c>
      <c r="AK23">
        <v>2.3E-2</v>
      </c>
      <c r="AM23">
        <v>5.0000000000000001E-3</v>
      </c>
      <c r="AP23">
        <v>2.4E-2</v>
      </c>
      <c r="AT23">
        <v>2.1999999999999999E-2</v>
      </c>
      <c r="AV23">
        <v>4.2999999999999997E-2</v>
      </c>
      <c r="AW23">
        <v>1.2999999999999999E-2</v>
      </c>
      <c r="AX23">
        <v>0.02</v>
      </c>
      <c r="BO23">
        <v>0.24</v>
      </c>
      <c r="BP23">
        <v>0.17799999999999999</v>
      </c>
      <c r="BQ23" s="9">
        <f t="shared" si="4"/>
        <v>1.002</v>
      </c>
    </row>
    <row r="24" spans="1:69" x14ac:dyDescent="0.25">
      <c r="A24" s="1">
        <f t="shared" si="2"/>
        <v>44594</v>
      </c>
      <c r="B24" s="4"/>
      <c r="D24" s="4">
        <v>44562</v>
      </c>
      <c r="E24" s="1">
        <v>44594</v>
      </c>
      <c r="F24" s="1">
        <v>44596</v>
      </c>
      <c r="G24" s="1"/>
      <c r="H24" t="s">
        <v>77</v>
      </c>
      <c r="J24" s="1" t="s">
        <v>36</v>
      </c>
      <c r="K24" s="7" t="s">
        <v>231</v>
      </c>
      <c r="L24" s="8"/>
      <c r="M24" s="8"/>
      <c r="N24" s="8"/>
      <c r="R24" s="5">
        <v>637</v>
      </c>
      <c r="U24">
        <v>0.127</v>
      </c>
      <c r="Y24">
        <v>0.06</v>
      </c>
      <c r="Z24">
        <v>9.6000000000000002E-2</v>
      </c>
      <c r="AB24">
        <v>0.11700000000000001</v>
      </c>
      <c r="AD24">
        <v>0.16600000000000001</v>
      </c>
      <c r="AF24">
        <v>0.11600000000000001</v>
      </c>
      <c r="AI24">
        <v>7.0000000000000007E-2</v>
      </c>
      <c r="AK24">
        <v>3.6999999999999998E-2</v>
      </c>
      <c r="AM24">
        <v>8.0000000000000002E-3</v>
      </c>
      <c r="AP24">
        <v>3.2000000000000001E-2</v>
      </c>
      <c r="AU24">
        <v>5.8999999999999997E-2</v>
      </c>
      <c r="AV24">
        <v>4.2999999999999997E-2</v>
      </c>
      <c r="AW24">
        <v>1.9E-2</v>
      </c>
      <c r="BO24">
        <v>0</v>
      </c>
      <c r="BP24">
        <v>0</v>
      </c>
      <c r="BQ24" s="9">
        <f t="shared" si="4"/>
        <v>0.95000000000000018</v>
      </c>
    </row>
    <row r="25" spans="1:69" x14ac:dyDescent="0.25">
      <c r="A25" s="1">
        <f t="shared" si="2"/>
        <v>44576</v>
      </c>
      <c r="B25" s="4"/>
      <c r="D25" s="4"/>
      <c r="E25" s="1"/>
      <c r="F25" s="1">
        <v>44611</v>
      </c>
      <c r="G25" s="1">
        <v>44576</v>
      </c>
      <c r="H25" t="s">
        <v>7</v>
      </c>
      <c r="I25" t="s">
        <v>49</v>
      </c>
      <c r="J25" s="1" t="s">
        <v>36</v>
      </c>
      <c r="K25" s="7" t="s">
        <v>232</v>
      </c>
      <c r="L25" s="8"/>
      <c r="M25" s="8"/>
      <c r="N25" s="8"/>
      <c r="R25" s="5">
        <v>1808</v>
      </c>
      <c r="T25" t="s">
        <v>204</v>
      </c>
      <c r="U25">
        <v>0.106</v>
      </c>
      <c r="Y25">
        <v>2.8000000000000001E-2</v>
      </c>
      <c r="Z25">
        <v>8.2000000000000003E-2</v>
      </c>
      <c r="AB25">
        <v>5.8999999999999997E-2</v>
      </c>
      <c r="AD25">
        <v>7.4999999999999997E-2</v>
      </c>
      <c r="AF25">
        <v>4.5999999999999999E-2</v>
      </c>
      <c r="AI25">
        <v>3.3000000000000002E-2</v>
      </c>
      <c r="AK25">
        <v>2.5999999999999999E-2</v>
      </c>
      <c r="AP25">
        <v>2.9000000000000001E-2</v>
      </c>
      <c r="AU25">
        <v>2.5000000000000001E-2</v>
      </c>
      <c r="AV25">
        <v>2.7E-2</v>
      </c>
      <c r="AW25">
        <v>1.4999999999999999E-2</v>
      </c>
      <c r="AX25">
        <v>1.2999999999999999E-2</v>
      </c>
      <c r="BO25">
        <v>0.22800000000000001</v>
      </c>
      <c r="BP25">
        <v>0.19800000000000001</v>
      </c>
      <c r="BQ25" s="9">
        <f t="shared" si="4"/>
        <v>0.99000000000000021</v>
      </c>
    </row>
    <row r="26" spans="1:69" x14ac:dyDescent="0.25">
      <c r="A26" s="1">
        <f t="shared" si="2"/>
        <v>44561</v>
      </c>
      <c r="B26" s="4"/>
      <c r="D26" s="4">
        <v>44531</v>
      </c>
      <c r="E26" s="1">
        <v>44561</v>
      </c>
      <c r="F26" s="1">
        <v>44563</v>
      </c>
      <c r="G26" s="1"/>
      <c r="H26" t="s">
        <v>77</v>
      </c>
      <c r="J26" s="1" t="s">
        <v>36</v>
      </c>
      <c r="K26" s="7" t="s">
        <v>229</v>
      </c>
      <c r="L26" s="8"/>
      <c r="M26" s="8"/>
      <c r="N26" s="8"/>
      <c r="R26" s="5">
        <v>1410</v>
      </c>
      <c r="U26">
        <v>0.122</v>
      </c>
      <c r="Y26">
        <v>6.0999999999999999E-2</v>
      </c>
      <c r="Z26">
        <v>9.5000000000000001E-2</v>
      </c>
      <c r="AB26">
        <v>0.115</v>
      </c>
      <c r="AD26">
        <v>0.16900000000000001</v>
      </c>
      <c r="AF26">
        <v>0.12</v>
      </c>
      <c r="AI26">
        <v>6.6000000000000003E-2</v>
      </c>
      <c r="AK26">
        <v>4.1000000000000002E-2</v>
      </c>
      <c r="AM26">
        <v>8.0000000000000002E-3</v>
      </c>
      <c r="AP26">
        <v>3.2000000000000001E-2</v>
      </c>
      <c r="AU26">
        <v>6.4000000000000001E-2</v>
      </c>
      <c r="AV26">
        <v>4.4999999999999998E-2</v>
      </c>
      <c r="AW26">
        <v>1.7000000000000001E-2</v>
      </c>
      <c r="BO26">
        <v>0</v>
      </c>
      <c r="BP26">
        <v>0</v>
      </c>
      <c r="BQ26" s="9">
        <f t="shared" si="4"/>
        <v>0.95500000000000007</v>
      </c>
    </row>
    <row r="27" spans="1:69" x14ac:dyDescent="0.25">
      <c r="A27" s="1">
        <f t="shared" si="2"/>
        <v>44545</v>
      </c>
      <c r="B27" s="4"/>
      <c r="D27" s="4"/>
      <c r="E27" s="1"/>
      <c r="F27" s="1">
        <v>44560</v>
      </c>
      <c r="G27" s="1">
        <v>44545</v>
      </c>
      <c r="H27" t="s">
        <v>7</v>
      </c>
      <c r="I27" t="s">
        <v>49</v>
      </c>
      <c r="J27" s="1" t="s">
        <v>36</v>
      </c>
      <c r="K27" s="7" t="s">
        <v>230</v>
      </c>
      <c r="L27" s="8"/>
      <c r="M27" s="8"/>
      <c r="N27" s="8"/>
      <c r="R27" s="5">
        <v>1810</v>
      </c>
      <c r="U27">
        <v>0.11</v>
      </c>
      <c r="Y27">
        <v>3.4000000000000002E-2</v>
      </c>
      <c r="Z27">
        <v>6.6000000000000003E-2</v>
      </c>
      <c r="AB27">
        <v>6.6000000000000003E-2</v>
      </c>
      <c r="AD27">
        <v>7.6999999999999999E-2</v>
      </c>
      <c r="AF27">
        <v>4.4999999999999998E-2</v>
      </c>
      <c r="AI27">
        <v>3.6999999999999998E-2</v>
      </c>
      <c r="AK27">
        <v>2.1999999999999999E-2</v>
      </c>
      <c r="AP27">
        <v>2.7E-2</v>
      </c>
      <c r="AU27">
        <v>0.03</v>
      </c>
      <c r="AV27">
        <v>2.5000000000000001E-2</v>
      </c>
      <c r="AW27">
        <v>1.4E-2</v>
      </c>
      <c r="BO27">
        <v>0.23599999999999999</v>
      </c>
      <c r="BP27">
        <v>0.19400000000000001</v>
      </c>
      <c r="BQ27" s="9">
        <f t="shared" si="4"/>
        <v>0.9830000000000001</v>
      </c>
    </row>
    <row r="28" spans="1:69" x14ac:dyDescent="0.25">
      <c r="A28" s="1">
        <f t="shared" si="2"/>
        <v>44530</v>
      </c>
      <c r="B28" s="4"/>
      <c r="D28" s="4">
        <v>44501</v>
      </c>
      <c r="E28" s="1">
        <v>44530</v>
      </c>
      <c r="F28" s="1">
        <v>44563</v>
      </c>
      <c r="G28" s="1"/>
      <c r="H28" t="s">
        <v>77</v>
      </c>
      <c r="J28" s="1" t="s">
        <v>36</v>
      </c>
      <c r="K28" s="7" t="s">
        <v>228</v>
      </c>
      <c r="L28" s="8"/>
      <c r="M28" s="8"/>
      <c r="N28" s="8"/>
      <c r="R28" s="5">
        <v>866</v>
      </c>
      <c r="U28">
        <v>0.13</v>
      </c>
      <c r="Y28">
        <v>5.5E-2</v>
      </c>
      <c r="Z28">
        <v>9.4E-2</v>
      </c>
      <c r="AB28">
        <v>0.114</v>
      </c>
      <c r="AD28">
        <v>0.16900000000000001</v>
      </c>
      <c r="AF28">
        <v>0.126</v>
      </c>
      <c r="AI28">
        <v>5.8999999999999997E-2</v>
      </c>
      <c r="AK28">
        <v>4.9000000000000002E-2</v>
      </c>
      <c r="AM28">
        <v>8.0000000000000002E-3</v>
      </c>
      <c r="AP28">
        <v>0.03</v>
      </c>
      <c r="AU28">
        <v>5.3999999999999999E-2</v>
      </c>
      <c r="AV28">
        <v>4.5999999999999999E-2</v>
      </c>
      <c r="AW28">
        <v>0.02</v>
      </c>
      <c r="BO28">
        <v>0</v>
      </c>
      <c r="BP28">
        <v>0</v>
      </c>
      <c r="BQ28" s="9">
        <f t="shared" si="4"/>
        <v>0.95400000000000029</v>
      </c>
    </row>
    <row r="29" spans="1:69" x14ac:dyDescent="0.25">
      <c r="A29" s="1">
        <f t="shared" si="2"/>
        <v>44529</v>
      </c>
      <c r="B29" s="4"/>
      <c r="D29" s="4">
        <v>44508</v>
      </c>
      <c r="E29" s="1">
        <v>44529</v>
      </c>
      <c r="F29" s="1">
        <v>44540</v>
      </c>
      <c r="G29" s="1"/>
      <c r="H29" t="s">
        <v>7</v>
      </c>
      <c r="I29" t="s">
        <v>49</v>
      </c>
      <c r="J29" s="1" t="s">
        <v>36</v>
      </c>
      <c r="K29" s="7" t="s">
        <v>227</v>
      </c>
      <c r="L29" s="8" t="s">
        <v>230</v>
      </c>
      <c r="M29" s="8"/>
      <c r="N29" s="8"/>
      <c r="R29" s="5">
        <v>1805</v>
      </c>
      <c r="T29" t="s">
        <v>204</v>
      </c>
      <c r="U29">
        <v>9.5000000000000001E-2</v>
      </c>
      <c r="Y29">
        <v>2.8000000000000001E-2</v>
      </c>
      <c r="Z29">
        <v>7.3999999999999996E-2</v>
      </c>
      <c r="AB29">
        <v>5.6000000000000001E-2</v>
      </c>
      <c r="AD29">
        <v>7.8E-2</v>
      </c>
      <c r="AF29">
        <v>4.9000000000000002E-2</v>
      </c>
      <c r="AI29">
        <v>3.6999999999999998E-2</v>
      </c>
      <c r="AK29">
        <v>2.5999999999999999E-2</v>
      </c>
      <c r="AP29">
        <v>2.7E-2</v>
      </c>
      <c r="AU29">
        <v>1.7000000000000001E-2</v>
      </c>
      <c r="AV29">
        <v>2.1000000000000001E-2</v>
      </c>
      <c r="AW29">
        <v>1.2E-2</v>
      </c>
      <c r="BO29">
        <v>0.28899999999999998</v>
      </c>
      <c r="BP29">
        <v>0.17899999999999999</v>
      </c>
      <c r="BQ29" s="9">
        <f t="shared" si="4"/>
        <v>0.98799999999999999</v>
      </c>
    </row>
    <row r="30" spans="1:69" x14ac:dyDescent="0.25">
      <c r="A30" s="1">
        <f t="shared" si="2"/>
        <v>44500</v>
      </c>
      <c r="B30" s="4"/>
      <c r="D30" s="4">
        <v>44470</v>
      </c>
      <c r="E30" s="1">
        <v>44500</v>
      </c>
      <c r="F30" s="1">
        <v>44502</v>
      </c>
      <c r="G30" s="1"/>
      <c r="H30" t="s">
        <v>77</v>
      </c>
      <c r="J30" s="1" t="s">
        <v>36</v>
      </c>
      <c r="K30" s="7" t="s">
        <v>226</v>
      </c>
      <c r="L30" s="8"/>
      <c r="M30" s="8"/>
      <c r="N30" s="8"/>
      <c r="R30" s="5">
        <v>1871</v>
      </c>
      <c r="U30">
        <v>0.126</v>
      </c>
      <c r="Y30">
        <v>5.0999999999999997E-2</v>
      </c>
      <c r="Z30">
        <v>0.09</v>
      </c>
      <c r="AB30">
        <v>0.11799999999999999</v>
      </c>
      <c r="AD30">
        <v>0.159</v>
      </c>
      <c r="AF30">
        <v>0.14099999999999999</v>
      </c>
      <c r="AI30">
        <v>6.4000000000000001E-2</v>
      </c>
      <c r="AK30">
        <v>3.7999999999999999E-2</v>
      </c>
      <c r="AM30">
        <v>6.0000000000000001E-3</v>
      </c>
      <c r="AP30">
        <v>3.5000000000000003E-2</v>
      </c>
      <c r="AU30">
        <v>6.4000000000000001E-2</v>
      </c>
      <c r="AV30">
        <v>4.4999999999999998E-2</v>
      </c>
      <c r="AW30">
        <v>2.1999999999999999E-2</v>
      </c>
      <c r="BO30">
        <v>0</v>
      </c>
      <c r="BP30">
        <v>0</v>
      </c>
      <c r="BQ30" s="9">
        <f t="shared" si="4"/>
        <v>0.95900000000000019</v>
      </c>
    </row>
    <row r="31" spans="1:69" x14ac:dyDescent="0.25">
      <c r="A31" s="1">
        <f t="shared" si="2"/>
        <v>44484</v>
      </c>
      <c r="B31" s="4"/>
      <c r="D31" s="4"/>
      <c r="E31" s="1"/>
      <c r="F31" s="1">
        <v>44498</v>
      </c>
      <c r="G31" s="1">
        <v>44484</v>
      </c>
      <c r="H31" t="s">
        <v>7</v>
      </c>
      <c r="I31" t="s">
        <v>49</v>
      </c>
      <c r="J31" s="1" t="s">
        <v>36</v>
      </c>
      <c r="K31" s="7" t="s">
        <v>225</v>
      </c>
      <c r="L31" s="8" t="s">
        <v>230</v>
      </c>
      <c r="M31" s="8"/>
      <c r="N31" s="8"/>
      <c r="R31" s="5"/>
      <c r="U31">
        <v>0.1</v>
      </c>
      <c r="Y31">
        <v>2.5000000000000001E-2</v>
      </c>
      <c r="Z31">
        <v>6.5000000000000002E-2</v>
      </c>
      <c r="AB31">
        <v>5.2999999999999999E-2</v>
      </c>
      <c r="AD31">
        <v>6.4000000000000001E-2</v>
      </c>
      <c r="AF31">
        <v>4.5999999999999999E-2</v>
      </c>
      <c r="AI31">
        <v>2.7E-2</v>
      </c>
      <c r="AK31">
        <v>2.4E-2</v>
      </c>
      <c r="AM31">
        <v>8.9999999999999993E-3</v>
      </c>
      <c r="AP31">
        <v>2.5000000000000001E-2</v>
      </c>
      <c r="AU31">
        <v>2.1999999999999999E-2</v>
      </c>
      <c r="AV31">
        <v>2.4E-2</v>
      </c>
      <c r="AW31">
        <v>1.2E-2</v>
      </c>
      <c r="BO31">
        <v>0.28399999999999997</v>
      </c>
      <c r="BP31">
        <v>0.214</v>
      </c>
      <c r="BQ31" s="9">
        <f t="shared" si="4"/>
        <v>0.99399999999999999</v>
      </c>
    </row>
    <row r="32" spans="1:69" x14ac:dyDescent="0.25">
      <c r="A32" s="1">
        <f t="shared" si="2"/>
        <v>44470</v>
      </c>
      <c r="B32" s="4"/>
      <c r="D32" s="4">
        <v>44440</v>
      </c>
      <c r="E32" s="1">
        <v>44470</v>
      </c>
      <c r="F32" s="1">
        <v>44471</v>
      </c>
      <c r="G32" s="1"/>
      <c r="H32" t="s">
        <v>77</v>
      </c>
      <c r="J32" s="1" t="s">
        <v>36</v>
      </c>
      <c r="K32" s="7" t="s">
        <v>223</v>
      </c>
      <c r="L32" s="8"/>
      <c r="M32" s="8"/>
      <c r="N32" s="8"/>
      <c r="R32" s="5">
        <v>1170</v>
      </c>
      <c r="U32">
        <v>0.13400000000000001</v>
      </c>
      <c r="Y32">
        <v>6.9000000000000006E-2</v>
      </c>
      <c r="Z32">
        <v>8.5000000000000006E-2</v>
      </c>
      <c r="AB32">
        <v>0.11899999999999999</v>
      </c>
      <c r="AD32">
        <v>0.155</v>
      </c>
      <c r="AF32">
        <v>0.14799999999999999</v>
      </c>
      <c r="AI32">
        <v>5.7000000000000002E-2</v>
      </c>
      <c r="AK32">
        <v>0.04</v>
      </c>
      <c r="AM32">
        <v>7.0000000000000001E-3</v>
      </c>
      <c r="AP32">
        <v>2.9000000000000001E-2</v>
      </c>
      <c r="AU32">
        <v>6.0999999999999999E-2</v>
      </c>
      <c r="AV32">
        <v>3.1E-2</v>
      </c>
      <c r="AW32">
        <v>3.3000000000000002E-2</v>
      </c>
      <c r="BO32">
        <v>0</v>
      </c>
      <c r="BP32">
        <v>0</v>
      </c>
      <c r="BQ32" s="9">
        <f t="shared" si="4"/>
        <v>0.96800000000000019</v>
      </c>
    </row>
    <row r="33" spans="1:69" x14ac:dyDescent="0.25">
      <c r="A33" s="1">
        <f t="shared" si="2"/>
        <v>44454</v>
      </c>
      <c r="B33" s="4"/>
      <c r="D33" s="4"/>
      <c r="E33" s="1"/>
      <c r="F33" s="1">
        <v>44474</v>
      </c>
      <c r="G33" s="1">
        <v>44454</v>
      </c>
      <c r="H33" t="s">
        <v>7</v>
      </c>
      <c r="I33" t="s">
        <v>49</v>
      </c>
      <c r="J33" s="1" t="s">
        <v>36</v>
      </c>
      <c r="K33" s="7" t="s">
        <v>224</v>
      </c>
      <c r="L33" s="8"/>
      <c r="M33" s="8"/>
      <c r="N33" s="8"/>
      <c r="R33" s="5">
        <v>1806</v>
      </c>
      <c r="T33" t="s">
        <v>204</v>
      </c>
      <c r="U33">
        <v>0.12</v>
      </c>
      <c r="Y33">
        <v>2.9000000000000001E-2</v>
      </c>
      <c r="Z33">
        <v>8.3000000000000004E-2</v>
      </c>
      <c r="AB33">
        <v>6.9000000000000006E-2</v>
      </c>
      <c r="AD33">
        <v>8.2000000000000003E-2</v>
      </c>
      <c r="AF33">
        <v>4.8000000000000001E-2</v>
      </c>
      <c r="AI33">
        <v>3.5000000000000003E-2</v>
      </c>
      <c r="AK33">
        <v>3.1E-2</v>
      </c>
      <c r="AM33">
        <v>4.0000000000000001E-3</v>
      </c>
      <c r="AP33">
        <v>2.5999999999999999E-2</v>
      </c>
      <c r="AU33">
        <v>3.6999999999999998E-2</v>
      </c>
      <c r="AV33">
        <v>2.9000000000000001E-2</v>
      </c>
      <c r="BO33">
        <v>0.21299999999999999</v>
      </c>
      <c r="BP33">
        <v>0.186</v>
      </c>
      <c r="BQ33" s="9">
        <f t="shared" si="4"/>
        <v>0.99199999999999999</v>
      </c>
    </row>
    <row r="34" spans="1:69" x14ac:dyDescent="0.25">
      <c r="A34" s="1">
        <f t="shared" si="2"/>
        <v>44439</v>
      </c>
      <c r="B34" s="4"/>
      <c r="D34" s="4">
        <v>44435</v>
      </c>
      <c r="E34" s="1">
        <v>44439</v>
      </c>
      <c r="F34" s="1">
        <v>44440</v>
      </c>
      <c r="G34" s="1"/>
      <c r="H34" t="s">
        <v>77</v>
      </c>
      <c r="J34" s="1" t="s">
        <v>36</v>
      </c>
      <c r="K34" s="7" t="s">
        <v>219</v>
      </c>
      <c r="L34" s="8"/>
      <c r="M34" s="8"/>
      <c r="N34" s="8"/>
      <c r="R34" s="5">
        <v>1181</v>
      </c>
      <c r="U34">
        <v>0.14599999999999999</v>
      </c>
      <c r="Y34">
        <v>6.0999999999999999E-2</v>
      </c>
      <c r="Z34">
        <v>9.0999999999999998E-2</v>
      </c>
      <c r="AB34">
        <v>0.11700000000000001</v>
      </c>
      <c r="AD34">
        <v>0.16900000000000001</v>
      </c>
      <c r="AF34">
        <v>0.14000000000000001</v>
      </c>
      <c r="AI34">
        <v>5.7000000000000002E-2</v>
      </c>
      <c r="AK34">
        <v>3.6999999999999998E-2</v>
      </c>
      <c r="AM34">
        <v>0.01</v>
      </c>
      <c r="AP34">
        <v>2.8000000000000001E-2</v>
      </c>
      <c r="AU34">
        <v>5.0999999999999997E-2</v>
      </c>
      <c r="AV34">
        <v>3.5999999999999997E-2</v>
      </c>
      <c r="AW34">
        <v>8.9999999999999993E-3</v>
      </c>
      <c r="BO34">
        <v>0</v>
      </c>
      <c r="BP34">
        <v>0</v>
      </c>
      <c r="BQ34" s="9">
        <f t="shared" si="4"/>
        <v>0.95200000000000018</v>
      </c>
    </row>
    <row r="35" spans="1:69" x14ac:dyDescent="0.25">
      <c r="A35" s="1">
        <f t="shared" si="2"/>
        <v>44426</v>
      </c>
      <c r="B35" s="4"/>
      <c r="D35" s="4"/>
      <c r="E35" s="1">
        <v>44426</v>
      </c>
      <c r="F35" s="1">
        <v>44438</v>
      </c>
      <c r="G35" s="1"/>
      <c r="H35" t="s">
        <v>7</v>
      </c>
      <c r="I35" t="s">
        <v>49</v>
      </c>
      <c r="J35" s="1" t="s">
        <v>36</v>
      </c>
      <c r="K35" s="7" t="s">
        <v>218</v>
      </c>
      <c r="L35" s="8"/>
      <c r="M35" s="8"/>
      <c r="N35" s="8"/>
      <c r="R35" s="5">
        <v>1825</v>
      </c>
      <c r="T35" t="s">
        <v>204</v>
      </c>
      <c r="U35">
        <v>0.126</v>
      </c>
      <c r="Y35">
        <v>3.1E-2</v>
      </c>
      <c r="Z35">
        <v>7.2999999999999995E-2</v>
      </c>
      <c r="AB35">
        <v>7.0999999999999994E-2</v>
      </c>
      <c r="AD35">
        <v>6.7000000000000004E-2</v>
      </c>
      <c r="AF35">
        <v>0.05</v>
      </c>
      <c r="AI35">
        <v>3.5999999999999997E-2</v>
      </c>
      <c r="AK35">
        <v>2.8000000000000001E-2</v>
      </c>
      <c r="AM35">
        <v>4.0000000000000001E-3</v>
      </c>
      <c r="AP35">
        <v>3.3000000000000002E-2</v>
      </c>
      <c r="AU35">
        <v>3.2000000000000001E-2</v>
      </c>
      <c r="BO35">
        <v>0.23100000000000001</v>
      </c>
      <c r="BP35">
        <v>0.2</v>
      </c>
      <c r="BQ35" s="9">
        <f t="shared" si="4"/>
        <v>0.98199999999999998</v>
      </c>
    </row>
    <row r="36" spans="1:69" x14ac:dyDescent="0.25">
      <c r="A36" s="1">
        <f t="shared" si="2"/>
        <v>44408</v>
      </c>
      <c r="B36" s="4"/>
      <c r="D36" s="4">
        <v>44404</v>
      </c>
      <c r="E36" s="1">
        <v>44408</v>
      </c>
      <c r="F36" s="1">
        <v>44408</v>
      </c>
      <c r="G36" s="1"/>
      <c r="H36" t="s">
        <v>77</v>
      </c>
      <c r="J36" s="1" t="s">
        <v>36</v>
      </c>
      <c r="K36" s="7" t="s">
        <v>217</v>
      </c>
      <c r="L36" s="8"/>
      <c r="M36" s="8"/>
      <c r="N36" s="8"/>
      <c r="R36" s="5">
        <v>1029</v>
      </c>
      <c r="U36">
        <v>0.158</v>
      </c>
      <c r="Y36">
        <v>5.8000000000000003E-2</v>
      </c>
      <c r="Z36">
        <v>0.11600000000000001</v>
      </c>
      <c r="AB36">
        <v>0.14399999999999999</v>
      </c>
      <c r="AD36">
        <v>0.16200000000000001</v>
      </c>
      <c r="AF36">
        <v>0.115</v>
      </c>
      <c r="AI36">
        <v>6.5000000000000002E-2</v>
      </c>
      <c r="AK36">
        <v>4.1000000000000002E-2</v>
      </c>
      <c r="AM36">
        <v>6.0000000000000001E-3</v>
      </c>
      <c r="AP36">
        <v>3.4000000000000002E-2</v>
      </c>
      <c r="AU36">
        <v>4.1000000000000002E-2</v>
      </c>
      <c r="BO36">
        <v>0</v>
      </c>
      <c r="BP36">
        <v>0</v>
      </c>
      <c r="BQ36" s="9">
        <f t="shared" si="4"/>
        <v>0.94000000000000017</v>
      </c>
    </row>
    <row r="37" spans="1:69" x14ac:dyDescent="0.25">
      <c r="A37" s="1">
        <f t="shared" si="2"/>
        <v>44402</v>
      </c>
      <c r="B37" s="4"/>
      <c r="D37" s="4">
        <v>44386</v>
      </c>
      <c r="E37" s="1">
        <v>44402</v>
      </c>
      <c r="F37" s="1">
        <v>44412</v>
      </c>
      <c r="G37" s="1"/>
      <c r="H37" t="s">
        <v>7</v>
      </c>
      <c r="I37" t="s">
        <v>49</v>
      </c>
      <c r="J37" s="1" t="s">
        <v>36</v>
      </c>
      <c r="K37" s="7" t="s">
        <v>216</v>
      </c>
      <c r="L37" s="8"/>
      <c r="M37" s="8"/>
      <c r="N37" s="8"/>
      <c r="R37" s="5">
        <v>1801</v>
      </c>
      <c r="T37" t="s">
        <v>204</v>
      </c>
      <c r="U37">
        <v>0.113</v>
      </c>
      <c r="Y37">
        <v>0.04</v>
      </c>
      <c r="Z37">
        <v>7.6999999999999999E-2</v>
      </c>
      <c r="AB37">
        <v>7.2999999999999995E-2</v>
      </c>
      <c r="AD37">
        <v>7.5999999999999998E-2</v>
      </c>
      <c r="AF37">
        <v>5.6000000000000001E-2</v>
      </c>
      <c r="AI37">
        <v>0.03</v>
      </c>
      <c r="AK37">
        <v>3.5000000000000003E-2</v>
      </c>
      <c r="AM37">
        <v>8.9999999999999993E-3</v>
      </c>
      <c r="AP37">
        <v>3.5000000000000003E-2</v>
      </c>
      <c r="AU37">
        <v>3.4000000000000002E-2</v>
      </c>
      <c r="BO37">
        <v>0.182</v>
      </c>
      <c r="BP37">
        <v>0.223</v>
      </c>
      <c r="BQ37" s="9">
        <f t="shared" si="4"/>
        <v>0.98299999999999998</v>
      </c>
    </row>
    <row r="38" spans="1:69" x14ac:dyDescent="0.25">
      <c r="A38" s="1">
        <f t="shared" ref="A38:A69" si="5">IF(NOT(ISBLANK(E38)), E38, IF(NOT(ISBLANK(G38)), G38, F38))</f>
        <v>44362</v>
      </c>
      <c r="B38" s="4"/>
      <c r="D38" s="4"/>
      <c r="E38" s="1"/>
      <c r="F38" s="1">
        <v>44380</v>
      </c>
      <c r="G38" s="1">
        <v>44362</v>
      </c>
      <c r="H38" t="s">
        <v>7</v>
      </c>
      <c r="I38" t="s">
        <v>49</v>
      </c>
      <c r="J38" s="1" t="s">
        <v>36</v>
      </c>
      <c r="K38" s="7" t="s">
        <v>215</v>
      </c>
      <c r="L38" s="8"/>
      <c r="M38" s="8"/>
      <c r="N38" s="8"/>
      <c r="R38" s="5">
        <v>1793</v>
      </c>
      <c r="T38" t="s">
        <v>204</v>
      </c>
      <c r="U38">
        <v>0.121</v>
      </c>
      <c r="Y38">
        <v>3.6999999999999998E-2</v>
      </c>
      <c r="Z38">
        <v>9.4E-2</v>
      </c>
      <c r="AB38">
        <v>9.2999999999999999E-2</v>
      </c>
      <c r="AD38">
        <v>7.1999999999999995E-2</v>
      </c>
      <c r="AF38">
        <v>5.6000000000000001E-2</v>
      </c>
      <c r="AI38">
        <v>4.2999999999999997E-2</v>
      </c>
      <c r="AK38">
        <v>2.7E-2</v>
      </c>
      <c r="AM38">
        <v>6.0000000000000001E-3</v>
      </c>
      <c r="AP38">
        <v>3.4000000000000002E-2</v>
      </c>
      <c r="AU38">
        <v>3.3000000000000002E-2</v>
      </c>
      <c r="BO38">
        <v>0.18</v>
      </c>
      <c r="BP38">
        <v>0.19400000000000001</v>
      </c>
      <c r="BQ38" s="9">
        <f t="shared" ref="BQ38:BQ69" si="6">SUM(U38:BP38)</f>
        <v>0.99</v>
      </c>
    </row>
    <row r="39" spans="1:69" x14ac:dyDescent="0.25">
      <c r="A39" s="1">
        <f t="shared" si="5"/>
        <v>44352</v>
      </c>
      <c r="B39" s="4"/>
      <c r="D39" s="4"/>
      <c r="E39" s="1">
        <v>44352</v>
      </c>
      <c r="F39" s="1">
        <v>44352</v>
      </c>
      <c r="G39" s="1"/>
      <c r="J39" s="1" t="s">
        <v>209</v>
      </c>
      <c r="K39" s="7" t="s">
        <v>212</v>
      </c>
      <c r="L39" s="8"/>
      <c r="M39" s="8"/>
      <c r="N39" s="8"/>
      <c r="R39" s="5">
        <v>583</v>
      </c>
      <c r="U39">
        <v>0.01</v>
      </c>
      <c r="Y39">
        <v>0.1</v>
      </c>
      <c r="Z39">
        <v>0.05</v>
      </c>
      <c r="AB39">
        <v>0.49</v>
      </c>
      <c r="AD39">
        <v>0.08</v>
      </c>
      <c r="AJ39">
        <v>0.14000000000000001</v>
      </c>
      <c r="AK39">
        <v>0.04</v>
      </c>
      <c r="AO39">
        <v>0.04</v>
      </c>
      <c r="BB39">
        <v>0.05</v>
      </c>
      <c r="BQ39" s="9">
        <f t="shared" si="6"/>
        <v>1</v>
      </c>
    </row>
    <row r="40" spans="1:69" x14ac:dyDescent="0.25">
      <c r="A40" s="1">
        <f t="shared" si="5"/>
        <v>44352</v>
      </c>
      <c r="B40" s="4"/>
      <c r="D40" s="4"/>
      <c r="E40" s="1">
        <v>44352</v>
      </c>
      <c r="F40" s="1">
        <v>44352</v>
      </c>
      <c r="G40" s="1"/>
      <c r="J40" s="1" t="s">
        <v>209</v>
      </c>
      <c r="K40" s="7" t="s">
        <v>211</v>
      </c>
      <c r="L40" s="8"/>
      <c r="M40" s="8"/>
      <c r="N40" s="8"/>
      <c r="R40" s="5">
        <v>500</v>
      </c>
      <c r="U40">
        <v>0.01</v>
      </c>
      <c r="Y40">
        <v>0.11</v>
      </c>
      <c r="Z40">
        <v>0.05</v>
      </c>
      <c r="AB40">
        <v>0.52</v>
      </c>
      <c r="AD40">
        <v>7.0000000000000007E-2</v>
      </c>
      <c r="AJ40">
        <v>0.13</v>
      </c>
      <c r="AK40">
        <v>0.04</v>
      </c>
      <c r="AO40">
        <v>0.03</v>
      </c>
      <c r="BB40">
        <v>0.04</v>
      </c>
      <c r="BQ40" s="9">
        <f t="shared" si="6"/>
        <v>1</v>
      </c>
    </row>
    <row r="41" spans="1:69" x14ac:dyDescent="0.25">
      <c r="A41" s="1">
        <f t="shared" si="5"/>
        <v>44352</v>
      </c>
      <c r="B41" s="4"/>
      <c r="D41" s="4"/>
      <c r="E41" s="1">
        <v>44352</v>
      </c>
      <c r="F41" s="1">
        <v>44352</v>
      </c>
      <c r="G41" s="1"/>
      <c r="J41" s="1" t="s">
        <v>209</v>
      </c>
      <c r="K41" s="7" t="s">
        <v>210</v>
      </c>
      <c r="L41" s="8"/>
      <c r="M41" s="8"/>
      <c r="N41" s="8"/>
      <c r="R41" s="5">
        <v>415</v>
      </c>
      <c r="U41">
        <v>0.01</v>
      </c>
      <c r="Y41">
        <v>0.12</v>
      </c>
      <c r="Z41">
        <v>0.06</v>
      </c>
      <c r="AB41">
        <v>0.46</v>
      </c>
      <c r="AD41">
        <v>0.09</v>
      </c>
      <c r="AJ41">
        <v>0.14000000000000001</v>
      </c>
      <c r="AK41">
        <v>0.05</v>
      </c>
      <c r="AO41">
        <v>0.04</v>
      </c>
      <c r="BB41">
        <v>0.05</v>
      </c>
      <c r="BQ41" s="9">
        <f t="shared" si="6"/>
        <v>1.02</v>
      </c>
    </row>
    <row r="42" spans="1:69" x14ac:dyDescent="0.25">
      <c r="A42" s="1">
        <f t="shared" si="5"/>
        <v>44347</v>
      </c>
      <c r="B42" s="4"/>
      <c r="D42" s="4">
        <v>44342</v>
      </c>
      <c r="E42" s="1">
        <v>44347</v>
      </c>
      <c r="F42" s="1">
        <v>44349</v>
      </c>
      <c r="G42" s="1"/>
      <c r="H42" t="s">
        <v>77</v>
      </c>
      <c r="J42" s="1" t="s">
        <v>36</v>
      </c>
      <c r="K42" s="7" t="s">
        <v>208</v>
      </c>
      <c r="L42" s="8"/>
      <c r="M42" s="8"/>
      <c r="N42" s="8"/>
      <c r="R42" s="5">
        <v>1089</v>
      </c>
      <c r="U42">
        <v>0.17100000000000001</v>
      </c>
      <c r="Y42">
        <v>7.8E-2</v>
      </c>
      <c r="Z42">
        <v>0.125</v>
      </c>
      <c r="AB42">
        <v>0.13300000000000001</v>
      </c>
      <c r="AD42">
        <v>0.159</v>
      </c>
      <c r="AF42">
        <v>0.111</v>
      </c>
      <c r="AI42">
        <v>6.0999999999999999E-2</v>
      </c>
      <c r="AK42">
        <v>3.5000000000000003E-2</v>
      </c>
      <c r="AO42">
        <v>6.0000000000000001E-3</v>
      </c>
      <c r="AP42">
        <v>3.7999999999999999E-2</v>
      </c>
      <c r="AU42">
        <v>3.3000000000000002E-2</v>
      </c>
      <c r="BO42">
        <v>0</v>
      </c>
      <c r="BP42">
        <v>0</v>
      </c>
      <c r="BQ42" s="9">
        <f t="shared" si="6"/>
        <v>0.95000000000000018</v>
      </c>
    </row>
    <row r="43" spans="1:69" x14ac:dyDescent="0.25">
      <c r="A43" s="1">
        <f t="shared" si="5"/>
        <v>44331</v>
      </c>
      <c r="B43" s="4"/>
      <c r="D43" s="4"/>
      <c r="E43" s="1"/>
      <c r="F43" s="1">
        <v>44354</v>
      </c>
      <c r="G43" s="1">
        <v>44331</v>
      </c>
      <c r="H43" t="s">
        <v>7</v>
      </c>
      <c r="I43" t="s">
        <v>49</v>
      </c>
      <c r="J43" s="1" t="s">
        <v>36</v>
      </c>
      <c r="K43" s="7" t="s">
        <v>213</v>
      </c>
      <c r="L43" s="8"/>
      <c r="M43" s="8"/>
      <c r="N43" s="8"/>
      <c r="R43" s="5">
        <v>1816</v>
      </c>
      <c r="T43" t="s">
        <v>204</v>
      </c>
      <c r="U43">
        <v>0.10299999999999999</v>
      </c>
      <c r="Y43">
        <v>4.7E-2</v>
      </c>
      <c r="Z43">
        <v>7.6999999999999999E-2</v>
      </c>
      <c r="AB43">
        <v>0.08</v>
      </c>
      <c r="AD43">
        <v>6.6000000000000003E-2</v>
      </c>
      <c r="AF43">
        <v>4.9000000000000002E-2</v>
      </c>
      <c r="AI43">
        <v>3.6999999999999998E-2</v>
      </c>
      <c r="AK43">
        <v>1.9E-2</v>
      </c>
      <c r="AO43">
        <v>8.0000000000000002E-3</v>
      </c>
      <c r="AP43">
        <v>3.5999999999999997E-2</v>
      </c>
      <c r="AU43">
        <v>3.2000000000000001E-2</v>
      </c>
      <c r="BO43">
        <v>0.22800000000000001</v>
      </c>
      <c r="BP43">
        <v>0.20899999999999999</v>
      </c>
      <c r="BQ43" s="9">
        <f t="shared" si="6"/>
        <v>0.99099999999999999</v>
      </c>
    </row>
    <row r="44" spans="1:69" x14ac:dyDescent="0.25">
      <c r="A44" s="1">
        <f t="shared" si="5"/>
        <v>44316</v>
      </c>
      <c r="B44" s="4"/>
      <c r="D44" s="4">
        <v>44312</v>
      </c>
      <c r="E44" s="1">
        <v>44316</v>
      </c>
      <c r="F44" s="1">
        <v>44317</v>
      </c>
      <c r="G44" s="1"/>
      <c r="H44" t="s">
        <v>77</v>
      </c>
      <c r="J44" s="1" t="s">
        <v>36</v>
      </c>
      <c r="K44" s="7" t="s">
        <v>206</v>
      </c>
      <c r="L44" s="8"/>
      <c r="M44" s="8"/>
      <c r="N44" s="8"/>
      <c r="R44" s="5">
        <v>1170</v>
      </c>
      <c r="U44">
        <v>0.152</v>
      </c>
      <c r="Y44">
        <v>7.3999999999999996E-2</v>
      </c>
      <c r="Z44">
        <v>0.10100000000000001</v>
      </c>
      <c r="AB44">
        <v>0.11899999999999999</v>
      </c>
      <c r="AD44">
        <v>0.16800000000000001</v>
      </c>
      <c r="AF44">
        <v>0.122</v>
      </c>
      <c r="AI44">
        <v>6.4000000000000001E-2</v>
      </c>
      <c r="AK44">
        <v>4.2999999999999997E-2</v>
      </c>
      <c r="AO44">
        <v>0.01</v>
      </c>
      <c r="AP44">
        <v>4.1000000000000002E-2</v>
      </c>
      <c r="AU44">
        <v>5.6000000000000001E-2</v>
      </c>
      <c r="BO44">
        <v>0</v>
      </c>
      <c r="BP44">
        <v>0</v>
      </c>
      <c r="BQ44" s="9">
        <f t="shared" si="6"/>
        <v>0.95000000000000018</v>
      </c>
    </row>
    <row r="45" spans="1:69" x14ac:dyDescent="0.25">
      <c r="A45" s="1">
        <f t="shared" si="5"/>
        <v>44305</v>
      </c>
      <c r="B45" s="4"/>
      <c r="D45" s="4">
        <v>44295</v>
      </c>
      <c r="E45" s="1">
        <v>44305</v>
      </c>
      <c r="F45" s="1"/>
      <c r="G45" s="1"/>
      <c r="H45" t="s">
        <v>197</v>
      </c>
      <c r="J45" s="1" t="s">
        <v>36</v>
      </c>
      <c r="K45" s="7" t="s">
        <v>214</v>
      </c>
      <c r="L45" s="8"/>
      <c r="M45" s="8"/>
      <c r="N45" s="8"/>
      <c r="R45" s="5">
        <v>1003</v>
      </c>
      <c r="T45" t="s">
        <v>97</v>
      </c>
      <c r="U45">
        <v>9.1999999999999998E-2</v>
      </c>
      <c r="Y45">
        <v>3.6999999999999998E-2</v>
      </c>
      <c r="Z45">
        <v>7.2999999999999995E-2</v>
      </c>
      <c r="AB45">
        <v>6.2E-2</v>
      </c>
      <c r="AD45">
        <v>6.2E-2</v>
      </c>
      <c r="AF45">
        <v>5.2999999999999999E-2</v>
      </c>
      <c r="AI45">
        <v>2.5999999999999999E-2</v>
      </c>
      <c r="AK45">
        <v>2.1999999999999999E-2</v>
      </c>
      <c r="AO45">
        <v>1.0999999999999999E-2</v>
      </c>
      <c r="AP45">
        <v>1.7999999999999999E-2</v>
      </c>
      <c r="AU45">
        <v>2.7E-2</v>
      </c>
      <c r="BO45">
        <v>0.36</v>
      </c>
      <c r="BP45">
        <v>0.156</v>
      </c>
      <c r="BQ45" s="9">
        <f t="shared" si="6"/>
        <v>0.99900000000000011</v>
      </c>
    </row>
    <row r="46" spans="1:69" x14ac:dyDescent="0.25">
      <c r="A46" s="1">
        <f t="shared" si="5"/>
        <v>44301</v>
      </c>
      <c r="B46" s="4"/>
      <c r="D46" s="4"/>
      <c r="E46" s="1"/>
      <c r="F46" s="1">
        <v>44327</v>
      </c>
      <c r="G46" s="1">
        <v>44301</v>
      </c>
      <c r="H46" t="s">
        <v>7</v>
      </c>
      <c r="I46" t="s">
        <v>49</v>
      </c>
      <c r="J46" s="1" t="s">
        <v>36</v>
      </c>
      <c r="K46" s="7" t="s">
        <v>207</v>
      </c>
      <c r="L46" s="8" t="s">
        <v>213</v>
      </c>
      <c r="M46" s="8"/>
      <c r="N46" s="8"/>
      <c r="R46" s="5">
        <v>1800</v>
      </c>
      <c r="U46">
        <v>0.12</v>
      </c>
      <c r="Y46">
        <v>3.9E-2</v>
      </c>
      <c r="Z46">
        <v>7.6999999999999999E-2</v>
      </c>
      <c r="AB46">
        <v>0.08</v>
      </c>
      <c r="AD46">
        <v>7.0000000000000007E-2</v>
      </c>
      <c r="AF46">
        <v>5.6000000000000001E-2</v>
      </c>
      <c r="AI46">
        <v>4.4999999999999998E-2</v>
      </c>
      <c r="AK46">
        <v>0.02</v>
      </c>
      <c r="AO46">
        <v>2E-3</v>
      </c>
      <c r="AP46">
        <v>4.2000000000000003E-2</v>
      </c>
      <c r="AU46">
        <v>4.2000000000000003E-2</v>
      </c>
      <c r="BO46">
        <v>0.20100000000000001</v>
      </c>
      <c r="BP46">
        <v>0.20100000000000001</v>
      </c>
      <c r="BQ46" s="9">
        <f t="shared" si="6"/>
        <v>0.99500000000000011</v>
      </c>
    </row>
    <row r="47" spans="1:69" x14ac:dyDescent="0.25">
      <c r="A47" s="1">
        <f t="shared" si="5"/>
        <v>44285</v>
      </c>
      <c r="B47" s="4"/>
      <c r="D47" s="4">
        <v>44281</v>
      </c>
      <c r="E47" s="1">
        <v>44285</v>
      </c>
      <c r="F47" s="1">
        <v>44286</v>
      </c>
      <c r="G47" s="1"/>
      <c r="H47" t="s">
        <v>77</v>
      </c>
      <c r="J47" s="1" t="s">
        <v>36</v>
      </c>
      <c r="K47" s="7" t="s">
        <v>186</v>
      </c>
      <c r="L47" s="8"/>
      <c r="M47" s="8"/>
      <c r="N47" s="8"/>
      <c r="R47" s="5">
        <v>990</v>
      </c>
      <c r="U47">
        <v>0.13500000000000001</v>
      </c>
      <c r="Y47">
        <v>8.3000000000000004E-2</v>
      </c>
      <c r="Z47">
        <v>0.107</v>
      </c>
      <c r="AB47">
        <v>0.122</v>
      </c>
      <c r="AD47">
        <v>0.157</v>
      </c>
      <c r="AF47">
        <v>0.13400000000000001</v>
      </c>
      <c r="AI47">
        <v>5.6000000000000001E-2</v>
      </c>
      <c r="AK47">
        <v>3.5000000000000003E-2</v>
      </c>
      <c r="AO47">
        <v>1.2999999999999999E-2</v>
      </c>
      <c r="AP47">
        <v>3.2000000000000001E-2</v>
      </c>
      <c r="AU47">
        <v>5.7000000000000002E-2</v>
      </c>
      <c r="BO47">
        <v>0</v>
      </c>
      <c r="BP47">
        <v>0</v>
      </c>
      <c r="BQ47" s="9">
        <f t="shared" si="6"/>
        <v>0.93100000000000016</v>
      </c>
    </row>
    <row r="48" spans="1:69" x14ac:dyDescent="0.25">
      <c r="A48" s="1">
        <f t="shared" si="5"/>
        <v>44270</v>
      </c>
      <c r="B48" s="4"/>
      <c r="D48" s="4"/>
      <c r="E48" s="1"/>
      <c r="F48" s="1"/>
      <c r="G48" s="1">
        <v>44270</v>
      </c>
      <c r="H48" t="s">
        <v>197</v>
      </c>
      <c r="J48" s="1" t="s">
        <v>36</v>
      </c>
      <c r="K48" s="7"/>
      <c r="L48" s="8" t="s">
        <v>214</v>
      </c>
      <c r="M48" s="8"/>
      <c r="N48" s="8"/>
      <c r="R48" s="5"/>
      <c r="U48">
        <v>0.105</v>
      </c>
      <c r="Y48">
        <v>4.3999999999999997E-2</v>
      </c>
      <c r="Z48">
        <v>6.2E-2</v>
      </c>
      <c r="AB48">
        <v>6.6000000000000003E-2</v>
      </c>
      <c r="AD48">
        <v>6.0999999999999999E-2</v>
      </c>
      <c r="AF48">
        <v>5.1999999999999998E-2</v>
      </c>
      <c r="AI48">
        <v>2.8000000000000001E-2</v>
      </c>
      <c r="AK48">
        <v>2.1999999999999999E-2</v>
      </c>
      <c r="AO48">
        <v>1.2999999999999999E-2</v>
      </c>
      <c r="AP48">
        <v>1.4E-2</v>
      </c>
      <c r="AU48">
        <v>2.5999999999999999E-2</v>
      </c>
      <c r="BO48">
        <v>0.35599999999999998</v>
      </c>
      <c r="BP48">
        <v>0.151</v>
      </c>
      <c r="BQ48" s="9">
        <f t="shared" si="6"/>
        <v>1</v>
      </c>
    </row>
    <row r="49" spans="1:69" x14ac:dyDescent="0.25">
      <c r="A49" s="1">
        <f t="shared" si="5"/>
        <v>44270</v>
      </c>
      <c r="B49" s="4"/>
      <c r="D49" s="4"/>
      <c r="E49" s="1"/>
      <c r="F49" s="1">
        <v>44299</v>
      </c>
      <c r="G49" s="1">
        <v>44270</v>
      </c>
      <c r="H49" t="s">
        <v>7</v>
      </c>
      <c r="I49" t="s">
        <v>49</v>
      </c>
      <c r="J49" s="1" t="s">
        <v>36</v>
      </c>
      <c r="K49" s="7" t="s">
        <v>187</v>
      </c>
      <c r="L49" s="8" t="s">
        <v>216</v>
      </c>
      <c r="M49" s="8"/>
      <c r="N49" s="8"/>
      <c r="R49" s="5">
        <v>1806</v>
      </c>
      <c r="U49">
        <v>9.9000000000000005E-2</v>
      </c>
      <c r="Y49">
        <v>3.9E-2</v>
      </c>
      <c r="Z49">
        <v>6.4000000000000001E-2</v>
      </c>
      <c r="AB49">
        <v>7.2999999999999995E-2</v>
      </c>
      <c r="AD49">
        <v>6.3E-2</v>
      </c>
      <c r="AF49">
        <v>5.0999999999999997E-2</v>
      </c>
      <c r="AI49">
        <v>4.2000000000000003E-2</v>
      </c>
      <c r="AK49">
        <v>2.5999999999999999E-2</v>
      </c>
      <c r="AO49">
        <v>8.0000000000000002E-3</v>
      </c>
      <c r="AP49">
        <v>2.9000000000000001E-2</v>
      </c>
      <c r="AU49">
        <v>3.6999999999999998E-2</v>
      </c>
      <c r="BO49">
        <v>0.28299999999999997</v>
      </c>
      <c r="BP49">
        <v>0.17499999999999999</v>
      </c>
      <c r="BQ49" s="9">
        <f t="shared" si="6"/>
        <v>0.9890000000000001</v>
      </c>
    </row>
    <row r="50" spans="1:69" x14ac:dyDescent="0.25">
      <c r="A50" s="1">
        <f t="shared" si="5"/>
        <v>44255</v>
      </c>
      <c r="B50" s="4"/>
      <c r="D50" s="4">
        <v>44228</v>
      </c>
      <c r="E50" s="1">
        <v>44255</v>
      </c>
      <c r="F50" s="1">
        <v>44256</v>
      </c>
      <c r="G50" s="1"/>
      <c r="H50" t="s">
        <v>77</v>
      </c>
      <c r="J50" s="1" t="s">
        <v>36</v>
      </c>
      <c r="K50" s="7" t="s">
        <v>100</v>
      </c>
      <c r="L50" s="8"/>
      <c r="M50" s="8"/>
      <c r="N50" s="8"/>
      <c r="R50" s="5">
        <v>1903</v>
      </c>
      <c r="U50">
        <v>0.12</v>
      </c>
      <c r="Y50">
        <v>0.08</v>
      </c>
      <c r="Z50">
        <v>0.11899999999999999</v>
      </c>
      <c r="AB50">
        <v>0.111</v>
      </c>
      <c r="AD50">
        <v>0.151</v>
      </c>
      <c r="AF50">
        <v>0.14599999999999999</v>
      </c>
      <c r="AI50">
        <v>7.0000000000000007E-2</v>
      </c>
      <c r="AK50">
        <v>3.5999999999999997E-2</v>
      </c>
      <c r="AO50">
        <v>1.9E-2</v>
      </c>
      <c r="AP50">
        <v>3.9E-2</v>
      </c>
      <c r="AU50">
        <v>4.2999999999999997E-2</v>
      </c>
      <c r="BO50">
        <v>0</v>
      </c>
      <c r="BP50">
        <v>0</v>
      </c>
      <c r="BQ50" s="9">
        <f t="shared" si="6"/>
        <v>0.93400000000000005</v>
      </c>
    </row>
    <row r="51" spans="1:69" x14ac:dyDescent="0.25">
      <c r="A51" s="1">
        <f t="shared" si="5"/>
        <v>44242</v>
      </c>
      <c r="B51" s="4"/>
      <c r="D51" s="4"/>
      <c r="E51" s="1"/>
      <c r="F51" s="1"/>
      <c r="G51" s="1">
        <v>44242</v>
      </c>
      <c r="H51" t="s">
        <v>197</v>
      </c>
      <c r="J51" s="1" t="s">
        <v>36</v>
      </c>
      <c r="K51" s="7"/>
      <c r="L51" s="8" t="s">
        <v>214</v>
      </c>
      <c r="M51" s="8"/>
      <c r="N51" s="8"/>
      <c r="R51" s="5"/>
      <c r="U51">
        <v>0.115</v>
      </c>
      <c r="Y51">
        <v>4.5999999999999999E-2</v>
      </c>
      <c r="Z51">
        <v>9.8000000000000004E-2</v>
      </c>
      <c r="AB51">
        <v>5.7000000000000002E-2</v>
      </c>
      <c r="AD51">
        <v>6.5000000000000002E-2</v>
      </c>
      <c r="AF51">
        <v>7.1999999999999995E-2</v>
      </c>
      <c r="AI51">
        <v>2.8000000000000001E-2</v>
      </c>
      <c r="AK51">
        <v>2.3E-2</v>
      </c>
      <c r="AO51">
        <v>0.01</v>
      </c>
      <c r="AP51">
        <v>1.7999999999999999E-2</v>
      </c>
      <c r="AU51">
        <v>2.7E-2</v>
      </c>
      <c r="BO51">
        <v>0.28100000000000003</v>
      </c>
      <c r="BP51">
        <v>0.16</v>
      </c>
      <c r="BQ51" s="9">
        <f t="shared" si="6"/>
        <v>1</v>
      </c>
    </row>
    <row r="52" spans="1:69" x14ac:dyDescent="0.25">
      <c r="A52" s="1">
        <f t="shared" si="5"/>
        <v>44227</v>
      </c>
      <c r="B52" s="4"/>
      <c r="D52" s="4">
        <v>44224</v>
      </c>
      <c r="E52" s="1">
        <v>44227</v>
      </c>
      <c r="F52" s="1">
        <v>44230</v>
      </c>
      <c r="G52" s="1"/>
      <c r="H52" t="s">
        <v>77</v>
      </c>
      <c r="J52" s="1" t="s">
        <v>36</v>
      </c>
      <c r="K52" s="7" t="s">
        <v>80</v>
      </c>
      <c r="L52" s="8"/>
      <c r="M52" s="8"/>
      <c r="N52" s="8"/>
      <c r="R52" s="5">
        <v>1250</v>
      </c>
      <c r="U52">
        <v>0.11799999999999999</v>
      </c>
      <c r="Y52">
        <v>7.4999999999999997E-2</v>
      </c>
      <c r="Z52">
        <v>0.123</v>
      </c>
      <c r="AB52">
        <v>0.124</v>
      </c>
      <c r="AD52">
        <v>0.13700000000000001</v>
      </c>
      <c r="AF52">
        <v>0.14000000000000001</v>
      </c>
      <c r="AI52">
        <v>6.8000000000000005E-2</v>
      </c>
      <c r="AK52">
        <v>0.03</v>
      </c>
      <c r="AO52">
        <v>2.5000000000000001E-2</v>
      </c>
      <c r="AP52">
        <v>4.1000000000000002E-2</v>
      </c>
      <c r="AU52">
        <v>3.5000000000000003E-2</v>
      </c>
      <c r="BO52">
        <v>0</v>
      </c>
      <c r="BP52">
        <v>0</v>
      </c>
      <c r="BQ52" s="9">
        <f t="shared" si="6"/>
        <v>0.91600000000000004</v>
      </c>
    </row>
    <row r="53" spans="1:69" x14ac:dyDescent="0.25">
      <c r="A53" s="1">
        <f t="shared" si="5"/>
        <v>44182</v>
      </c>
      <c r="B53" s="4"/>
      <c r="D53" s="4">
        <v>44166</v>
      </c>
      <c r="E53" s="1">
        <v>44182</v>
      </c>
      <c r="F53" s="1">
        <v>44194</v>
      </c>
      <c r="G53" s="1"/>
      <c r="H53" t="s">
        <v>77</v>
      </c>
      <c r="J53" s="1" t="s">
        <v>36</v>
      </c>
      <c r="K53" s="7" t="s">
        <v>117</v>
      </c>
      <c r="L53" s="8" t="s">
        <v>78</v>
      </c>
      <c r="M53" s="8"/>
      <c r="N53" s="8"/>
      <c r="R53" s="5">
        <v>2421</v>
      </c>
      <c r="U53">
        <v>0.129</v>
      </c>
      <c r="Y53">
        <v>8.1000000000000003E-2</v>
      </c>
      <c r="Z53">
        <v>0.126</v>
      </c>
      <c r="AB53">
        <v>0.126</v>
      </c>
      <c r="AD53">
        <v>0.13300000000000001</v>
      </c>
      <c r="AF53">
        <v>0.13400000000000001</v>
      </c>
      <c r="AI53">
        <v>8.4000000000000005E-2</v>
      </c>
      <c r="AK53">
        <v>3.7999999999999999E-2</v>
      </c>
      <c r="AO53">
        <v>0.02</v>
      </c>
      <c r="AP53">
        <v>4.2999999999999997E-2</v>
      </c>
      <c r="BO53">
        <v>0</v>
      </c>
      <c r="BP53">
        <v>0</v>
      </c>
      <c r="BQ53" s="9">
        <f t="shared" si="6"/>
        <v>0.91400000000000003</v>
      </c>
    </row>
    <row r="54" spans="1:69" x14ac:dyDescent="0.25">
      <c r="A54" s="1">
        <f t="shared" si="5"/>
        <v>44170</v>
      </c>
      <c r="B54" s="4"/>
      <c r="D54" s="4"/>
      <c r="E54" s="1"/>
      <c r="F54" s="1">
        <v>44200</v>
      </c>
      <c r="G54" s="1">
        <v>44170</v>
      </c>
      <c r="H54" t="s">
        <v>7</v>
      </c>
      <c r="I54" t="s">
        <v>49</v>
      </c>
      <c r="J54" s="1" t="s">
        <v>36</v>
      </c>
      <c r="K54" s="7" t="s">
        <v>76</v>
      </c>
      <c r="L54" s="8"/>
      <c r="M54" s="8"/>
      <c r="N54" s="8"/>
      <c r="R54" s="5">
        <v>900</v>
      </c>
      <c r="U54">
        <v>0.113</v>
      </c>
      <c r="Y54">
        <v>5.2999999999999999E-2</v>
      </c>
      <c r="Z54">
        <v>0.08</v>
      </c>
      <c r="AB54">
        <v>5.8000000000000003E-2</v>
      </c>
      <c r="AD54">
        <v>4.1000000000000002E-2</v>
      </c>
      <c r="AF54">
        <v>4.8000000000000001E-2</v>
      </c>
      <c r="AI54">
        <v>3.9E-2</v>
      </c>
      <c r="AK54">
        <v>0.03</v>
      </c>
      <c r="AO54">
        <v>1.9E-2</v>
      </c>
      <c r="AP54">
        <v>2.1000000000000001E-2</v>
      </c>
      <c r="BO54">
        <v>0.26600000000000001</v>
      </c>
      <c r="BP54">
        <v>0.22</v>
      </c>
      <c r="BQ54" s="9">
        <f t="shared" si="6"/>
        <v>0.98799999999999999</v>
      </c>
    </row>
    <row r="55" spans="1:69" x14ac:dyDescent="0.25">
      <c r="A55" s="1">
        <f t="shared" si="5"/>
        <v>44165</v>
      </c>
      <c r="B55" s="4"/>
      <c r="D55" s="4">
        <v>44146</v>
      </c>
      <c r="E55" s="1">
        <v>44165</v>
      </c>
      <c r="F55" s="1">
        <v>44169</v>
      </c>
      <c r="G55" s="1"/>
      <c r="H55" t="s">
        <v>77</v>
      </c>
      <c r="J55" s="1" t="s">
        <v>36</v>
      </c>
      <c r="K55" s="7" t="s">
        <v>118</v>
      </c>
      <c r="L55" s="8" t="s">
        <v>119</v>
      </c>
      <c r="M55" s="8"/>
      <c r="N55" s="8"/>
      <c r="R55" s="5">
        <v>817</v>
      </c>
      <c r="U55">
        <v>0.14499999999999999</v>
      </c>
      <c r="Y55">
        <v>9.1999999999999998E-2</v>
      </c>
      <c r="Z55">
        <v>0.11899999999999999</v>
      </c>
      <c r="AB55">
        <v>0.128</v>
      </c>
      <c r="AD55">
        <v>0.13400000000000001</v>
      </c>
      <c r="AF55">
        <v>0.14799999999999999</v>
      </c>
      <c r="AI55">
        <v>6.0999999999999999E-2</v>
      </c>
      <c r="AK55">
        <v>3.9E-2</v>
      </c>
      <c r="AO55">
        <v>1.4999999999999999E-2</v>
      </c>
      <c r="AP55">
        <v>4.1000000000000002E-2</v>
      </c>
      <c r="BO55">
        <v>0</v>
      </c>
      <c r="BP55">
        <v>0</v>
      </c>
      <c r="BQ55" s="9">
        <f t="shared" si="6"/>
        <v>0.92200000000000004</v>
      </c>
    </row>
    <row r="56" spans="1:69" x14ac:dyDescent="0.25">
      <c r="A56" s="1">
        <f t="shared" si="5"/>
        <v>44150</v>
      </c>
      <c r="B56" s="4"/>
      <c r="D56" s="4"/>
      <c r="E56" s="1"/>
      <c r="F56" s="1"/>
      <c r="G56" s="4">
        <v>44150</v>
      </c>
      <c r="H56" t="s">
        <v>7</v>
      </c>
      <c r="I56" t="s">
        <v>49</v>
      </c>
      <c r="J56" s="1" t="s">
        <v>36</v>
      </c>
      <c r="K56" s="7"/>
      <c r="L56" s="8" t="s">
        <v>76</v>
      </c>
      <c r="M56" s="8"/>
      <c r="N56" s="8"/>
      <c r="R56" s="5"/>
      <c r="U56">
        <v>0.11600000000000001</v>
      </c>
      <c r="Y56">
        <v>4.9000000000000002E-2</v>
      </c>
      <c r="Z56">
        <v>7.0000000000000007E-2</v>
      </c>
      <c r="AB56">
        <v>8.2000000000000003E-2</v>
      </c>
      <c r="AD56">
        <v>0.05</v>
      </c>
      <c r="AF56">
        <v>8.5999999999999993E-2</v>
      </c>
      <c r="AI56">
        <v>2.9000000000000001E-2</v>
      </c>
      <c r="AK56">
        <v>3.2000000000000001E-2</v>
      </c>
      <c r="AO56">
        <v>1.0999999999999999E-2</v>
      </c>
      <c r="AP56">
        <v>3.5999999999999997E-2</v>
      </c>
      <c r="BQ56" s="9">
        <f t="shared" si="6"/>
        <v>0.56100000000000005</v>
      </c>
    </row>
    <row r="57" spans="1:69" x14ac:dyDescent="0.25">
      <c r="A57" s="1">
        <f t="shared" si="5"/>
        <v>44134</v>
      </c>
      <c r="B57" s="4"/>
      <c r="D57" s="4">
        <v>44130</v>
      </c>
      <c r="E57" s="1">
        <v>44134</v>
      </c>
      <c r="F57" s="1">
        <v>44134</v>
      </c>
      <c r="G57" s="1"/>
      <c r="H57" t="s">
        <v>77</v>
      </c>
      <c r="J57" s="1" t="s">
        <v>36</v>
      </c>
      <c r="K57" s="7" t="s">
        <v>120</v>
      </c>
      <c r="L57" s="8" t="s">
        <v>121</v>
      </c>
      <c r="M57" s="8"/>
      <c r="N57" s="8"/>
      <c r="R57" s="5">
        <v>853</v>
      </c>
      <c r="U57">
        <v>0.15</v>
      </c>
      <c r="Y57">
        <v>8.5000000000000006E-2</v>
      </c>
      <c r="Z57">
        <v>0.106</v>
      </c>
      <c r="AB57">
        <v>0.13</v>
      </c>
      <c r="AD57">
        <v>0.13900000000000001</v>
      </c>
      <c r="AF57">
        <v>0.17199999999999999</v>
      </c>
      <c r="AI57">
        <v>6.4000000000000001E-2</v>
      </c>
      <c r="AK57">
        <v>3.3000000000000002E-2</v>
      </c>
      <c r="AO57">
        <v>0.01</v>
      </c>
      <c r="AP57">
        <v>3.5999999999999997E-2</v>
      </c>
      <c r="BO57">
        <v>0</v>
      </c>
      <c r="BP57">
        <v>0</v>
      </c>
      <c r="BQ57" s="9">
        <f t="shared" si="6"/>
        <v>0.92500000000000016</v>
      </c>
    </row>
    <row r="58" spans="1:69" x14ac:dyDescent="0.25">
      <c r="A58" s="1">
        <f t="shared" si="5"/>
        <v>44126</v>
      </c>
      <c r="B58" s="4"/>
      <c r="D58" s="4">
        <v>44113</v>
      </c>
      <c r="E58" s="1">
        <v>44126</v>
      </c>
      <c r="F58" s="1">
        <v>44139</v>
      </c>
      <c r="G58" s="1"/>
      <c r="H58" t="s">
        <v>7</v>
      </c>
      <c r="I58" t="s">
        <v>49</v>
      </c>
      <c r="J58" s="1" t="s">
        <v>36</v>
      </c>
      <c r="K58" s="7" t="s">
        <v>75</v>
      </c>
      <c r="L58" s="8"/>
      <c r="M58" s="8"/>
      <c r="N58" s="8"/>
      <c r="R58" s="5">
        <v>889</v>
      </c>
      <c r="U58">
        <v>0.113</v>
      </c>
      <c r="Y58">
        <v>6.4000000000000001E-2</v>
      </c>
      <c r="Z58">
        <v>8.8999999999999996E-2</v>
      </c>
      <c r="AB58">
        <v>6.4000000000000001E-2</v>
      </c>
      <c r="AD58">
        <v>5.3999999999999999E-2</v>
      </c>
      <c r="AF58">
        <v>7.8E-2</v>
      </c>
      <c r="AI58">
        <v>3.3000000000000002E-2</v>
      </c>
      <c r="AK58">
        <v>0.03</v>
      </c>
      <c r="AO58">
        <v>1.9E-2</v>
      </c>
      <c r="AP58">
        <v>2.8000000000000001E-2</v>
      </c>
      <c r="BO58">
        <v>0.23</v>
      </c>
      <c r="BP58">
        <v>0.19</v>
      </c>
      <c r="BQ58" s="9">
        <f t="shared" si="6"/>
        <v>0.99199999999999999</v>
      </c>
    </row>
    <row r="59" spans="1:69" x14ac:dyDescent="0.25">
      <c r="A59" s="1">
        <f t="shared" si="5"/>
        <v>44096</v>
      </c>
      <c r="B59" s="4"/>
      <c r="D59" s="4">
        <v>44085</v>
      </c>
      <c r="E59" s="1">
        <v>44096</v>
      </c>
      <c r="F59" s="1">
        <v>44106</v>
      </c>
      <c r="G59" s="1"/>
      <c r="H59" t="s">
        <v>7</v>
      </c>
      <c r="I59" t="s">
        <v>49</v>
      </c>
      <c r="J59" s="1" t="s">
        <v>36</v>
      </c>
      <c r="K59" s="7" t="s">
        <v>74</v>
      </c>
      <c r="L59" s="8"/>
      <c r="M59" s="8"/>
      <c r="N59" s="8"/>
      <c r="R59" s="5">
        <v>888</v>
      </c>
      <c r="U59">
        <v>0.10199999999999999</v>
      </c>
      <c r="Y59">
        <v>6.0999999999999999E-2</v>
      </c>
      <c r="Z59">
        <v>9.8000000000000004E-2</v>
      </c>
      <c r="AB59">
        <v>6.2E-2</v>
      </c>
      <c r="AD59">
        <v>6.6000000000000003E-2</v>
      </c>
      <c r="AF59">
        <v>7.5999999999999998E-2</v>
      </c>
      <c r="AI59">
        <v>0.03</v>
      </c>
      <c r="AK59">
        <v>3.5000000000000003E-2</v>
      </c>
      <c r="AO59">
        <v>2.1999999999999999E-2</v>
      </c>
      <c r="AP59">
        <v>2.5999999999999999E-2</v>
      </c>
      <c r="BO59">
        <v>0.224</v>
      </c>
      <c r="BP59">
        <v>0.187</v>
      </c>
      <c r="BQ59" s="9">
        <f t="shared" si="6"/>
        <v>0.9890000000000001</v>
      </c>
    </row>
    <row r="60" spans="1:69" x14ac:dyDescent="0.25">
      <c r="A60" s="1">
        <f t="shared" si="5"/>
        <v>44073</v>
      </c>
      <c r="B60" s="4"/>
      <c r="D60" s="4"/>
      <c r="E60" s="1">
        <v>44073</v>
      </c>
      <c r="F60" s="1">
        <v>44073</v>
      </c>
      <c r="G60" s="1"/>
      <c r="H60" t="s">
        <v>69</v>
      </c>
      <c r="J60" s="1" t="s">
        <v>112</v>
      </c>
      <c r="K60" s="7" t="s">
        <v>70</v>
      </c>
      <c r="L60" s="8"/>
      <c r="M60" s="8"/>
      <c r="N60" s="8"/>
      <c r="O60">
        <v>2186</v>
      </c>
      <c r="Q60" s="5">
        <v>1532</v>
      </c>
      <c r="R60" s="5"/>
      <c r="U60">
        <v>0.189</v>
      </c>
      <c r="W60">
        <v>7.3999999999999996E-2</v>
      </c>
      <c r="Y60">
        <v>6.2E-2</v>
      </c>
      <c r="Z60">
        <v>4.8000000000000001E-2</v>
      </c>
      <c r="AC60">
        <v>8.7999999999999995E-2</v>
      </c>
      <c r="AD60">
        <v>0.14799999999999999</v>
      </c>
      <c r="AG60">
        <v>0.26600000000000001</v>
      </c>
      <c r="AO60">
        <v>1.2E-2</v>
      </c>
      <c r="AP60">
        <v>5.1999999999999998E-2</v>
      </c>
      <c r="AS60">
        <v>4.0000000000000001E-3</v>
      </c>
      <c r="BA60">
        <v>1.2E-2</v>
      </c>
      <c r="BE60">
        <v>3.0000000000000001E-3</v>
      </c>
      <c r="BG60">
        <v>2E-3</v>
      </c>
      <c r="BH60">
        <v>2E-3</v>
      </c>
      <c r="BL60">
        <v>3.1E-2</v>
      </c>
      <c r="BM60">
        <v>6.0000000000000001E-3</v>
      </c>
      <c r="BQ60" s="9">
        <f t="shared" si="6"/>
        <v>0.99900000000000011</v>
      </c>
    </row>
    <row r="61" spans="1:69" x14ac:dyDescent="0.25">
      <c r="A61" s="1">
        <f t="shared" si="5"/>
        <v>44067</v>
      </c>
      <c r="B61" s="4"/>
      <c r="D61" s="4">
        <v>44044</v>
      </c>
      <c r="E61" s="1">
        <v>44067</v>
      </c>
      <c r="F61" s="1">
        <v>44082</v>
      </c>
      <c r="G61" s="1"/>
      <c r="H61" t="s">
        <v>77</v>
      </c>
      <c r="J61" s="1" t="s">
        <v>36</v>
      </c>
      <c r="K61" s="7" t="s">
        <v>122</v>
      </c>
      <c r="L61" s="8"/>
      <c r="M61" s="8"/>
      <c r="N61" s="8"/>
      <c r="R61" s="5">
        <v>637</v>
      </c>
      <c r="U61">
        <v>0.15</v>
      </c>
      <c r="Y61">
        <v>9.2999999999999999E-2</v>
      </c>
      <c r="Z61">
        <v>0.10199999999999999</v>
      </c>
      <c r="AB61">
        <v>0.13200000000000001</v>
      </c>
      <c r="AD61">
        <v>0.15</v>
      </c>
      <c r="AF61">
        <v>0.16</v>
      </c>
      <c r="AI61">
        <v>5.2999999999999999E-2</v>
      </c>
      <c r="AK61">
        <v>3.3000000000000002E-2</v>
      </c>
      <c r="AO61">
        <v>1.4999999999999999E-2</v>
      </c>
      <c r="AP61">
        <v>4.2000000000000003E-2</v>
      </c>
      <c r="BO61">
        <v>0</v>
      </c>
      <c r="BP61">
        <v>0</v>
      </c>
      <c r="BQ61" s="9">
        <f t="shared" si="6"/>
        <v>0.93000000000000016</v>
      </c>
    </row>
    <row r="62" spans="1:69" x14ac:dyDescent="0.25">
      <c r="A62" s="1">
        <f t="shared" si="5"/>
        <v>44066</v>
      </c>
      <c r="B62" s="4"/>
      <c r="D62" s="4">
        <v>44046</v>
      </c>
      <c r="E62" s="1">
        <v>44066</v>
      </c>
      <c r="F62" s="1">
        <v>44069</v>
      </c>
      <c r="G62" s="1"/>
      <c r="H62" t="s">
        <v>77</v>
      </c>
      <c r="J62" s="1" t="s">
        <v>111</v>
      </c>
      <c r="K62" s="7" t="s">
        <v>123</v>
      </c>
      <c r="L62" s="8" t="s">
        <v>124</v>
      </c>
      <c r="M62" s="8"/>
      <c r="N62" s="8"/>
      <c r="R62" s="5">
        <v>620</v>
      </c>
      <c r="U62">
        <v>0.154</v>
      </c>
      <c r="W62">
        <v>8.1000000000000003E-2</v>
      </c>
      <c r="Y62">
        <v>8.3000000000000004E-2</v>
      </c>
      <c r="Z62">
        <v>5.7000000000000002E-2</v>
      </c>
      <c r="AC62">
        <v>0.105</v>
      </c>
      <c r="AD62">
        <v>0.13900000000000001</v>
      </c>
      <c r="AG62">
        <v>0.23599999999999999</v>
      </c>
      <c r="AO62">
        <v>1.2E-2</v>
      </c>
      <c r="AP62">
        <v>8.4000000000000005E-2</v>
      </c>
      <c r="BO62">
        <v>0</v>
      </c>
      <c r="BP62">
        <v>0</v>
      </c>
      <c r="BQ62" s="9">
        <f t="shared" si="6"/>
        <v>0.95099999999999996</v>
      </c>
    </row>
    <row r="63" spans="1:69" x14ac:dyDescent="0.25">
      <c r="A63" s="1">
        <f t="shared" si="5"/>
        <v>44063</v>
      </c>
      <c r="B63" s="4" t="s">
        <v>113</v>
      </c>
      <c r="D63" s="4">
        <v>44050</v>
      </c>
      <c r="E63" s="1">
        <v>44063</v>
      </c>
      <c r="F63" s="1">
        <v>44077</v>
      </c>
      <c r="G63" s="1"/>
      <c r="H63" t="s">
        <v>7</v>
      </c>
      <c r="I63" t="s">
        <v>49</v>
      </c>
      <c r="J63" s="1" t="s">
        <v>36</v>
      </c>
      <c r="K63" s="7" t="s">
        <v>60</v>
      </c>
      <c r="L63" s="8"/>
      <c r="M63" s="8"/>
      <c r="N63" s="8"/>
      <c r="R63" s="5">
        <v>900</v>
      </c>
      <c r="U63">
        <v>0.122</v>
      </c>
      <c r="Y63">
        <v>4.5999999999999999E-2</v>
      </c>
      <c r="Z63">
        <v>0.107</v>
      </c>
      <c r="AB63">
        <v>5.1999999999999998E-2</v>
      </c>
      <c r="AD63">
        <v>6.6000000000000003E-2</v>
      </c>
      <c r="AF63">
        <v>7.8E-2</v>
      </c>
      <c r="AI63">
        <v>1.4E-2</v>
      </c>
      <c r="AK63">
        <v>3.7999999999999999E-2</v>
      </c>
      <c r="AO63">
        <v>1.9E-2</v>
      </c>
      <c r="AP63">
        <v>1.4999999999999999E-2</v>
      </c>
      <c r="BO63">
        <v>0.28499999999999998</v>
      </c>
      <c r="BP63">
        <v>0.17899999999999999</v>
      </c>
      <c r="BQ63" s="9">
        <f t="shared" si="6"/>
        <v>1.0210000000000001</v>
      </c>
    </row>
    <row r="64" spans="1:69" x14ac:dyDescent="0.25">
      <c r="A64" s="1">
        <f t="shared" si="5"/>
        <v>44061</v>
      </c>
      <c r="B64" s="1"/>
      <c r="C64" s="1" t="s">
        <v>115</v>
      </c>
      <c r="D64" s="4">
        <v>44057</v>
      </c>
      <c r="E64" s="1">
        <v>44061</v>
      </c>
      <c r="F64" s="1">
        <v>44067</v>
      </c>
      <c r="G64" s="1"/>
      <c r="H64" t="s">
        <v>197</v>
      </c>
      <c r="J64" s="1" t="s">
        <v>111</v>
      </c>
      <c r="K64" s="7" t="s">
        <v>68</v>
      </c>
      <c r="L64" s="8"/>
      <c r="M64" s="8"/>
      <c r="N64" s="8"/>
      <c r="R64" s="5">
        <v>498</v>
      </c>
      <c r="T64" t="s">
        <v>97</v>
      </c>
      <c r="U64">
        <v>8.2000000000000003E-2</v>
      </c>
      <c r="W64">
        <v>4.4999999999999998E-2</v>
      </c>
      <c r="Y64">
        <v>1.6E-2</v>
      </c>
      <c r="Z64">
        <v>3.5999999999999997E-2</v>
      </c>
      <c r="AC64">
        <v>3.3000000000000002E-2</v>
      </c>
      <c r="AD64">
        <v>4.7E-2</v>
      </c>
      <c r="AG64">
        <v>0.08</v>
      </c>
      <c r="AO64">
        <v>0.01</v>
      </c>
      <c r="AP64">
        <v>5.3999999999999999E-2</v>
      </c>
      <c r="BA64">
        <v>3.9E-2</v>
      </c>
      <c r="BL64">
        <v>1.2E-2</v>
      </c>
      <c r="BO64">
        <v>0.35099999999999998</v>
      </c>
      <c r="BP64">
        <v>0.184</v>
      </c>
      <c r="BQ64" s="9">
        <f t="shared" si="6"/>
        <v>0.98899999999999988</v>
      </c>
    </row>
    <row r="65" spans="1:69" x14ac:dyDescent="0.25">
      <c r="A65" s="1">
        <f t="shared" si="5"/>
        <v>44061</v>
      </c>
      <c r="B65" s="1" t="s">
        <v>114</v>
      </c>
      <c r="D65" s="4">
        <v>44057</v>
      </c>
      <c r="E65" s="1">
        <v>44061</v>
      </c>
      <c r="F65" s="1">
        <v>44067</v>
      </c>
      <c r="G65" s="1"/>
      <c r="H65" t="s">
        <v>197</v>
      </c>
      <c r="J65" s="1" t="s">
        <v>111</v>
      </c>
      <c r="K65" s="7" t="s">
        <v>68</v>
      </c>
      <c r="L65" s="8"/>
      <c r="M65" s="8"/>
      <c r="N65" s="8"/>
      <c r="R65" s="5">
        <v>498</v>
      </c>
      <c r="T65" t="s">
        <v>97</v>
      </c>
      <c r="U65">
        <v>0.17699999999999999</v>
      </c>
      <c r="W65">
        <v>9.6000000000000002E-2</v>
      </c>
      <c r="Y65">
        <v>3.5000000000000003E-2</v>
      </c>
      <c r="Z65">
        <v>7.8E-2</v>
      </c>
      <c r="AC65">
        <v>7.0999999999999994E-2</v>
      </c>
      <c r="AD65">
        <v>0.10100000000000001</v>
      </c>
      <c r="AG65">
        <v>0.17299999999999999</v>
      </c>
      <c r="AO65">
        <v>2.1000000000000001E-2</v>
      </c>
      <c r="AP65">
        <v>0.11700000000000001</v>
      </c>
      <c r="BA65">
        <v>8.3000000000000004E-2</v>
      </c>
      <c r="BL65">
        <v>2.5000000000000001E-2</v>
      </c>
      <c r="BQ65" s="9">
        <f t="shared" si="6"/>
        <v>0.97700000000000009</v>
      </c>
    </row>
    <row r="66" spans="1:69" x14ac:dyDescent="0.25">
      <c r="A66" s="1">
        <f t="shared" si="5"/>
        <v>44059</v>
      </c>
      <c r="B66" s="4"/>
      <c r="D66" s="4">
        <v>44039</v>
      </c>
      <c r="E66" s="1">
        <v>44059</v>
      </c>
      <c r="F66" s="1">
        <v>44060</v>
      </c>
      <c r="G66" s="1"/>
      <c r="H66" t="s">
        <v>77</v>
      </c>
      <c r="J66" s="1" t="s">
        <v>111</v>
      </c>
      <c r="K66" s="7" t="s">
        <v>125</v>
      </c>
      <c r="L66" s="8" t="s">
        <v>126</v>
      </c>
      <c r="M66" s="8"/>
      <c r="N66" s="8"/>
      <c r="R66" s="5">
        <v>873</v>
      </c>
      <c r="U66">
        <v>0.156</v>
      </c>
      <c r="W66">
        <v>9.2999999999999999E-2</v>
      </c>
      <c r="Y66">
        <v>8.2000000000000003E-2</v>
      </c>
      <c r="Z66">
        <v>6.2E-2</v>
      </c>
      <c r="AC66">
        <v>9.7000000000000003E-2</v>
      </c>
      <c r="AD66">
        <v>0.13600000000000001</v>
      </c>
      <c r="AG66">
        <v>0.22900000000000001</v>
      </c>
      <c r="AO66">
        <v>1.2999999999999999E-2</v>
      </c>
      <c r="AP66">
        <v>7.8E-2</v>
      </c>
      <c r="BO66">
        <v>0</v>
      </c>
      <c r="BP66">
        <v>0</v>
      </c>
      <c r="BQ66" s="9">
        <f t="shared" si="6"/>
        <v>0.94599999999999995</v>
      </c>
    </row>
    <row r="67" spans="1:69" x14ac:dyDescent="0.25">
      <c r="A67" s="1">
        <f t="shared" si="5"/>
        <v>44058</v>
      </c>
      <c r="B67" s="4"/>
      <c r="D67" s="4"/>
      <c r="E67" s="1"/>
      <c r="F67" s="1">
        <v>44069</v>
      </c>
      <c r="G67" s="1">
        <v>44058</v>
      </c>
      <c r="H67" t="s">
        <v>7</v>
      </c>
      <c r="I67" t="s">
        <v>49</v>
      </c>
      <c r="J67" s="1" t="s">
        <v>111</v>
      </c>
      <c r="K67" s="7" t="s">
        <v>61</v>
      </c>
      <c r="L67" s="8"/>
      <c r="M67" s="8"/>
      <c r="N67" s="8"/>
      <c r="R67">
        <v>1366</v>
      </c>
      <c r="U67">
        <v>0.158</v>
      </c>
      <c r="W67">
        <v>5.8000000000000003E-2</v>
      </c>
      <c r="Y67">
        <v>4.2999999999999997E-2</v>
      </c>
      <c r="Z67">
        <v>3.4000000000000002E-2</v>
      </c>
      <c r="AC67">
        <v>7.3999999999999996E-2</v>
      </c>
      <c r="AD67">
        <v>7.4999999999999997E-2</v>
      </c>
      <c r="AG67">
        <v>0.155</v>
      </c>
      <c r="AO67">
        <v>1.4999999999999999E-2</v>
      </c>
      <c r="AP67">
        <v>4.5999999999999999E-2</v>
      </c>
      <c r="AS67">
        <v>4.0000000000000001E-3</v>
      </c>
      <c r="BA67">
        <v>1.2999999999999999E-2</v>
      </c>
      <c r="BE67">
        <v>0</v>
      </c>
      <c r="BG67">
        <v>0</v>
      </c>
      <c r="BH67">
        <v>1E-3</v>
      </c>
      <c r="BL67">
        <v>2.1999999999999999E-2</v>
      </c>
      <c r="BM67">
        <v>4.2999999999999997E-2</v>
      </c>
      <c r="BO67">
        <v>0.193</v>
      </c>
      <c r="BP67">
        <v>6.5000000000000002E-2</v>
      </c>
      <c r="BQ67" s="9">
        <f t="shared" si="6"/>
        <v>0.99900000000000011</v>
      </c>
    </row>
    <row r="68" spans="1:69" x14ac:dyDescent="0.25">
      <c r="A68" s="1">
        <f t="shared" si="5"/>
        <v>44052</v>
      </c>
      <c r="B68" s="4"/>
      <c r="D68" s="4">
        <v>44032</v>
      </c>
      <c r="E68" s="1">
        <v>44052</v>
      </c>
      <c r="F68" s="1">
        <v>44053</v>
      </c>
      <c r="G68" s="1"/>
      <c r="H68" t="s">
        <v>77</v>
      </c>
      <c r="J68" s="1" t="s">
        <v>111</v>
      </c>
      <c r="K68" s="7" t="s">
        <v>127</v>
      </c>
      <c r="L68" s="8" t="s">
        <v>128</v>
      </c>
      <c r="M68" s="8"/>
      <c r="N68" s="8"/>
      <c r="R68" s="5">
        <v>873</v>
      </c>
      <c r="U68">
        <v>0.16300000000000001</v>
      </c>
      <c r="W68">
        <v>9.7000000000000003E-2</v>
      </c>
      <c r="Y68">
        <v>0.09</v>
      </c>
      <c r="Z68">
        <v>6.5000000000000002E-2</v>
      </c>
      <c r="AC68">
        <v>9.2999999999999999E-2</v>
      </c>
      <c r="AD68">
        <v>0.124</v>
      </c>
      <c r="AG68">
        <v>0.22800000000000001</v>
      </c>
      <c r="AO68">
        <v>1.4E-2</v>
      </c>
      <c r="AP68">
        <v>6.8000000000000005E-2</v>
      </c>
      <c r="BO68">
        <v>0</v>
      </c>
      <c r="BP68">
        <v>0</v>
      </c>
      <c r="BQ68" s="9">
        <f t="shared" si="6"/>
        <v>0.94199999999999995</v>
      </c>
    </row>
    <row r="69" spans="1:69" x14ac:dyDescent="0.25">
      <c r="A69" s="1">
        <f t="shared" si="5"/>
        <v>44044</v>
      </c>
      <c r="B69" s="4"/>
      <c r="D69" s="4">
        <v>44025</v>
      </c>
      <c r="E69" s="1">
        <v>44044</v>
      </c>
      <c r="F69" s="1">
        <v>44048</v>
      </c>
      <c r="G69" s="1"/>
      <c r="H69" t="s">
        <v>77</v>
      </c>
      <c r="J69" s="1" t="s">
        <v>111</v>
      </c>
      <c r="K69" s="7" t="s">
        <v>130</v>
      </c>
      <c r="L69" s="8" t="s">
        <v>131</v>
      </c>
      <c r="M69" s="8"/>
      <c r="N69" s="8"/>
      <c r="R69" s="5">
        <v>873</v>
      </c>
      <c r="U69">
        <v>0.16600000000000001</v>
      </c>
      <c r="W69">
        <v>0.10100000000000001</v>
      </c>
      <c r="Y69">
        <v>9.1999999999999998E-2</v>
      </c>
      <c r="Z69">
        <v>7.3999999999999996E-2</v>
      </c>
      <c r="AC69">
        <v>9.0999999999999998E-2</v>
      </c>
      <c r="AD69">
        <v>0.111</v>
      </c>
      <c r="AG69">
        <v>0.23200000000000001</v>
      </c>
      <c r="AO69">
        <v>1.2999999999999999E-2</v>
      </c>
      <c r="AP69">
        <v>6.0999999999999999E-2</v>
      </c>
      <c r="BO69">
        <v>0</v>
      </c>
      <c r="BP69">
        <v>0</v>
      </c>
      <c r="BQ69" s="9">
        <f t="shared" si="6"/>
        <v>0.94100000000000006</v>
      </c>
    </row>
    <row r="70" spans="1:69" x14ac:dyDescent="0.25">
      <c r="A70" s="1">
        <f t="shared" ref="A70:A101" si="7">IF(NOT(ISBLANK(E70)), E70, IF(NOT(ISBLANK(G70)), G70, F70))</f>
        <v>44043</v>
      </c>
      <c r="B70" s="4"/>
      <c r="D70" s="4">
        <v>44020</v>
      </c>
      <c r="E70" s="1">
        <v>44043</v>
      </c>
      <c r="F70" s="1">
        <v>44051</v>
      </c>
      <c r="G70" s="1"/>
      <c r="H70" t="s">
        <v>77</v>
      </c>
      <c r="J70" s="1" t="s">
        <v>36</v>
      </c>
      <c r="K70" s="7" t="s">
        <v>129</v>
      </c>
      <c r="L70" s="8"/>
      <c r="M70" s="8"/>
      <c r="N70" s="8"/>
      <c r="R70" s="5">
        <v>1975</v>
      </c>
      <c r="U70">
        <v>0.16</v>
      </c>
      <c r="Y70">
        <v>8.7999999999999995E-2</v>
      </c>
      <c r="Z70">
        <v>9.9000000000000005E-2</v>
      </c>
      <c r="AB70">
        <v>0.114</v>
      </c>
      <c r="AD70">
        <v>0.16200000000000001</v>
      </c>
      <c r="AF70">
        <v>0.14699999999999999</v>
      </c>
      <c r="AI70">
        <v>7.6999999999999999E-2</v>
      </c>
      <c r="AK70">
        <v>4.3999999999999997E-2</v>
      </c>
      <c r="AO70">
        <v>2.4E-2</v>
      </c>
      <c r="AP70">
        <v>2.5000000000000001E-2</v>
      </c>
      <c r="BO70">
        <v>0</v>
      </c>
      <c r="BP70">
        <v>0</v>
      </c>
      <c r="BQ70" s="9">
        <f t="shared" ref="BQ70:BQ101" si="8">SUM(U70:BP70)</f>
        <v>0.94000000000000006</v>
      </c>
    </row>
    <row r="71" spans="1:69" x14ac:dyDescent="0.25">
      <c r="A71" s="1">
        <f t="shared" si="7"/>
        <v>44040</v>
      </c>
      <c r="B71" s="4"/>
      <c r="D71" s="4">
        <v>44036</v>
      </c>
      <c r="E71" s="1">
        <v>44040</v>
      </c>
      <c r="F71" s="1">
        <v>44046</v>
      </c>
      <c r="G71" s="1"/>
      <c r="H71" t="s">
        <v>7</v>
      </c>
      <c r="I71" t="s">
        <v>49</v>
      </c>
      <c r="J71" s="1" t="s">
        <v>111</v>
      </c>
      <c r="K71" s="7" t="s">
        <v>67</v>
      </c>
      <c r="L71" s="8"/>
      <c r="M71" s="8"/>
      <c r="N71" s="8"/>
      <c r="R71">
        <v>1008</v>
      </c>
      <c r="U71">
        <v>0.14099999999999999</v>
      </c>
      <c r="W71">
        <v>5.6000000000000001E-2</v>
      </c>
      <c r="Y71">
        <v>4.4999999999999998E-2</v>
      </c>
      <c r="Z71">
        <v>3.5000000000000003E-2</v>
      </c>
      <c r="AC71">
        <v>7.6999999999999999E-2</v>
      </c>
      <c r="AD71">
        <v>5.8999999999999997E-2</v>
      </c>
      <c r="AG71">
        <v>0.14899999999999999</v>
      </c>
      <c r="AO71">
        <v>1.4999999999999999E-2</v>
      </c>
      <c r="AP71">
        <v>3.5999999999999997E-2</v>
      </c>
      <c r="BA71">
        <v>3.4000000000000002E-2</v>
      </c>
      <c r="BM71">
        <v>3.4000000000000002E-2</v>
      </c>
      <c r="BO71">
        <v>0.26100000000000001</v>
      </c>
      <c r="BP71">
        <v>4.7E-2</v>
      </c>
      <c r="BQ71" s="9">
        <f t="shared" si="8"/>
        <v>0.98900000000000021</v>
      </c>
    </row>
    <row r="72" spans="1:69" x14ac:dyDescent="0.25">
      <c r="A72" s="1">
        <f t="shared" si="7"/>
        <v>44027</v>
      </c>
      <c r="B72" s="4"/>
      <c r="C72" s="4"/>
      <c r="D72" s="1"/>
      <c r="E72" s="1"/>
      <c r="F72" s="4"/>
      <c r="G72" s="4">
        <v>44027</v>
      </c>
      <c r="H72" t="s">
        <v>7</v>
      </c>
      <c r="I72" t="s">
        <v>49</v>
      </c>
      <c r="J72" s="1" t="s">
        <v>36</v>
      </c>
      <c r="K72" s="7"/>
      <c r="L72" s="8" t="s">
        <v>74</v>
      </c>
      <c r="M72" s="8"/>
      <c r="N72" s="8"/>
      <c r="R72" s="5"/>
      <c r="U72">
        <v>0.155</v>
      </c>
      <c r="Y72">
        <v>3.9E-2</v>
      </c>
      <c r="Z72">
        <v>8.3000000000000004E-2</v>
      </c>
      <c r="AB72">
        <v>6.8000000000000005E-2</v>
      </c>
      <c r="AD72">
        <v>5.8000000000000003E-2</v>
      </c>
      <c r="AF72">
        <v>5.6000000000000001E-2</v>
      </c>
      <c r="AK72">
        <v>2.9000000000000001E-2</v>
      </c>
      <c r="BQ72" s="9">
        <f t="shared" si="8"/>
        <v>0.48800000000000004</v>
      </c>
    </row>
    <row r="73" spans="1:69" x14ac:dyDescent="0.25">
      <c r="A73" s="1">
        <f t="shared" si="7"/>
        <v>44024</v>
      </c>
      <c r="B73" s="4"/>
      <c r="D73" s="4">
        <v>44004</v>
      </c>
      <c r="E73" s="1">
        <v>44024</v>
      </c>
      <c r="F73" s="1">
        <v>44034</v>
      </c>
      <c r="G73" s="1"/>
      <c r="H73" t="s">
        <v>77</v>
      </c>
      <c r="J73" s="1" t="s">
        <v>111</v>
      </c>
      <c r="K73" s="7" t="s">
        <v>132</v>
      </c>
      <c r="L73" s="8"/>
      <c r="M73" s="8"/>
      <c r="N73" s="8"/>
      <c r="R73" s="5">
        <v>412</v>
      </c>
      <c r="U73">
        <v>0.183</v>
      </c>
      <c r="W73">
        <v>8.4000000000000005E-2</v>
      </c>
      <c r="Y73">
        <v>9.8000000000000004E-2</v>
      </c>
      <c r="Z73">
        <v>0.06</v>
      </c>
      <c r="AC73">
        <v>0.105</v>
      </c>
      <c r="AD73">
        <v>0.108</v>
      </c>
      <c r="AG73">
        <v>0.23699999999999999</v>
      </c>
      <c r="AO73">
        <v>1.6E-2</v>
      </c>
      <c r="AP73">
        <v>6.4000000000000001E-2</v>
      </c>
      <c r="BO73">
        <v>0</v>
      </c>
      <c r="BP73">
        <v>0</v>
      </c>
      <c r="BQ73" s="9">
        <f t="shared" si="8"/>
        <v>0.95500000000000007</v>
      </c>
    </row>
    <row r="74" spans="1:69" x14ac:dyDescent="0.25">
      <c r="A74" s="1">
        <f t="shared" si="7"/>
        <v>44018</v>
      </c>
      <c r="B74" s="1" t="s">
        <v>114</v>
      </c>
      <c r="D74" s="4">
        <v>44014</v>
      </c>
      <c r="E74" s="1">
        <v>44018</v>
      </c>
      <c r="F74" s="1">
        <v>44025</v>
      </c>
      <c r="G74" s="1"/>
      <c r="H74" t="s">
        <v>7</v>
      </c>
      <c r="I74" t="s">
        <v>49</v>
      </c>
      <c r="J74" s="1" t="s">
        <v>111</v>
      </c>
      <c r="K74" s="7" t="s">
        <v>59</v>
      </c>
      <c r="L74" s="8"/>
      <c r="M74" s="8"/>
      <c r="N74" s="8"/>
      <c r="R74">
        <v>810</v>
      </c>
      <c r="U74">
        <v>0.33200000000000002</v>
      </c>
      <c r="W74">
        <v>5.8999999999999997E-2</v>
      </c>
      <c r="Y74">
        <v>5.7000000000000002E-2</v>
      </c>
      <c r="Z74">
        <v>6.0999999999999999E-2</v>
      </c>
      <c r="AC74">
        <v>8.5999999999999993E-2</v>
      </c>
      <c r="AD74">
        <v>8.4000000000000005E-2</v>
      </c>
      <c r="AG74">
        <v>0.23300000000000001</v>
      </c>
      <c r="AO74">
        <v>1.9E-2</v>
      </c>
      <c r="AP74">
        <v>0.05</v>
      </c>
      <c r="BL74">
        <v>1.4999999999999999E-2</v>
      </c>
      <c r="BQ74" s="9">
        <f t="shared" si="8"/>
        <v>0.996</v>
      </c>
    </row>
    <row r="75" spans="1:69" x14ac:dyDescent="0.25">
      <c r="A75" s="1">
        <f t="shared" si="7"/>
        <v>44012</v>
      </c>
      <c r="B75" s="4"/>
      <c r="D75" s="4">
        <v>43983</v>
      </c>
      <c r="E75" s="1">
        <v>44012</v>
      </c>
      <c r="F75" s="1">
        <v>44017</v>
      </c>
      <c r="G75" s="1"/>
      <c r="H75" t="s">
        <v>77</v>
      </c>
      <c r="J75" s="1" t="s">
        <v>36</v>
      </c>
      <c r="K75" s="7" t="s">
        <v>133</v>
      </c>
      <c r="L75" s="8"/>
      <c r="M75" s="8"/>
      <c r="N75" s="8"/>
      <c r="R75" s="5">
        <v>1461</v>
      </c>
      <c r="U75">
        <v>0.14799999999999999</v>
      </c>
      <c r="Y75">
        <v>9.4E-2</v>
      </c>
      <c r="Z75">
        <v>9.7000000000000003E-2</v>
      </c>
      <c r="AB75">
        <v>0.106</v>
      </c>
      <c r="AD75">
        <v>0.17100000000000001</v>
      </c>
      <c r="AF75">
        <v>0.151</v>
      </c>
      <c r="AI75">
        <v>7.8E-2</v>
      </c>
      <c r="AK75">
        <v>4.9000000000000002E-2</v>
      </c>
      <c r="AO75">
        <v>1.7000000000000001E-2</v>
      </c>
      <c r="AP75">
        <v>2.5000000000000001E-2</v>
      </c>
      <c r="BO75">
        <v>0</v>
      </c>
      <c r="BP75">
        <v>0</v>
      </c>
      <c r="BQ75" s="9">
        <f t="shared" si="8"/>
        <v>0.93600000000000005</v>
      </c>
    </row>
    <row r="76" spans="1:69" x14ac:dyDescent="0.25">
      <c r="A76" s="1">
        <f t="shared" si="7"/>
        <v>43997</v>
      </c>
      <c r="B76" s="4"/>
      <c r="C76" s="4"/>
      <c r="D76" s="1"/>
      <c r="E76" s="1"/>
      <c r="F76" s="4">
        <v>44015</v>
      </c>
      <c r="G76" s="1">
        <v>43997</v>
      </c>
      <c r="H76" t="s">
        <v>7</v>
      </c>
      <c r="I76" t="s">
        <v>49</v>
      </c>
      <c r="J76" s="1" t="s">
        <v>36</v>
      </c>
      <c r="K76" s="7" t="s">
        <v>58</v>
      </c>
      <c r="L76" s="8"/>
      <c r="M76" s="8"/>
      <c r="N76" s="8"/>
      <c r="R76">
        <v>891</v>
      </c>
      <c r="U76">
        <v>0.129</v>
      </c>
      <c r="Y76">
        <v>4.2000000000000003E-2</v>
      </c>
      <c r="Z76">
        <v>8.8999999999999996E-2</v>
      </c>
      <c r="AB76">
        <v>5.6000000000000001E-2</v>
      </c>
      <c r="AD76">
        <v>5.0999999999999997E-2</v>
      </c>
      <c r="AF76">
        <v>5.8000000000000003E-2</v>
      </c>
      <c r="AI76">
        <v>1.7000000000000001E-2</v>
      </c>
      <c r="AK76">
        <v>2.8000000000000001E-2</v>
      </c>
      <c r="AO76">
        <v>1.7999999999999999E-2</v>
      </c>
      <c r="AP76">
        <v>2.1999999999999999E-2</v>
      </c>
      <c r="BO76">
        <v>0.29799999999999999</v>
      </c>
      <c r="BP76">
        <v>0.186</v>
      </c>
      <c r="BQ76" s="9">
        <f t="shared" si="8"/>
        <v>0.99399999999999999</v>
      </c>
    </row>
    <row r="77" spans="1:69" x14ac:dyDescent="0.25">
      <c r="A77" s="1">
        <f t="shared" si="7"/>
        <v>43982</v>
      </c>
      <c r="B77" s="4"/>
      <c r="D77" s="4">
        <v>43969</v>
      </c>
      <c r="E77" s="1">
        <v>43982</v>
      </c>
      <c r="F77" s="1">
        <v>44008</v>
      </c>
      <c r="G77" s="1"/>
      <c r="H77" t="s">
        <v>77</v>
      </c>
      <c r="J77" s="1" t="s">
        <v>111</v>
      </c>
      <c r="K77" s="7" t="s">
        <v>135</v>
      </c>
      <c r="L77" s="8"/>
      <c r="M77" s="8"/>
      <c r="N77" s="8"/>
      <c r="R77" s="5">
        <v>636</v>
      </c>
      <c r="U77">
        <v>0.217</v>
      </c>
      <c r="W77">
        <v>0.107</v>
      </c>
      <c r="Y77">
        <v>8.5000000000000006E-2</v>
      </c>
      <c r="Z77">
        <v>4.4999999999999998E-2</v>
      </c>
      <c r="AC77">
        <v>0.10199999999999999</v>
      </c>
      <c r="AD77">
        <v>0.13</v>
      </c>
      <c r="AG77">
        <v>0.2</v>
      </c>
      <c r="AO77">
        <v>6.0000000000000001E-3</v>
      </c>
      <c r="AP77">
        <v>5.7000000000000002E-2</v>
      </c>
      <c r="BO77">
        <v>0</v>
      </c>
      <c r="BP77">
        <v>0</v>
      </c>
      <c r="BQ77" s="9">
        <f t="shared" si="8"/>
        <v>0.94900000000000018</v>
      </c>
    </row>
    <row r="78" spans="1:69" x14ac:dyDescent="0.25">
      <c r="A78" s="1">
        <f t="shared" si="7"/>
        <v>43982</v>
      </c>
      <c r="B78" s="4"/>
      <c r="D78" s="4">
        <v>43969</v>
      </c>
      <c r="E78" s="1">
        <v>43982</v>
      </c>
      <c r="F78" s="1">
        <v>43984</v>
      </c>
      <c r="G78" s="1"/>
      <c r="H78" t="s">
        <v>77</v>
      </c>
      <c r="J78" s="1" t="s">
        <v>36</v>
      </c>
      <c r="K78" s="7" t="s">
        <v>134</v>
      </c>
      <c r="L78" s="8"/>
      <c r="M78" s="8"/>
      <c r="N78" s="8"/>
      <c r="R78" s="5">
        <v>1182</v>
      </c>
      <c r="U78">
        <v>0.16</v>
      </c>
      <c r="Y78">
        <v>9.1999999999999998E-2</v>
      </c>
      <c r="Z78">
        <v>9.2999999999999999E-2</v>
      </c>
      <c r="AB78">
        <v>0.112</v>
      </c>
      <c r="AD78">
        <v>0.184</v>
      </c>
      <c r="AF78">
        <v>0.13100000000000001</v>
      </c>
      <c r="AI78">
        <v>7.6999999999999999E-2</v>
      </c>
      <c r="AK78">
        <v>3.7999999999999999E-2</v>
      </c>
      <c r="AO78">
        <v>1.9E-2</v>
      </c>
      <c r="AP78">
        <v>2.5000000000000001E-2</v>
      </c>
      <c r="BO78">
        <v>0</v>
      </c>
      <c r="BP78">
        <v>0</v>
      </c>
      <c r="BQ78" s="9">
        <f t="shared" si="8"/>
        <v>0.93100000000000005</v>
      </c>
    </row>
    <row r="79" spans="1:69" x14ac:dyDescent="0.25">
      <c r="A79" s="1">
        <f t="shared" si="7"/>
        <v>43966</v>
      </c>
      <c r="B79" s="4"/>
      <c r="C79" s="4"/>
      <c r="D79" s="1"/>
      <c r="E79" s="1"/>
      <c r="F79" s="4">
        <v>43994</v>
      </c>
      <c r="G79" s="1">
        <v>43966</v>
      </c>
      <c r="H79" t="s">
        <v>7</v>
      </c>
      <c r="I79" t="s">
        <v>49</v>
      </c>
      <c r="J79" s="1" t="s">
        <v>36</v>
      </c>
      <c r="K79" s="7" t="s">
        <v>57</v>
      </c>
      <c r="L79" s="8"/>
      <c r="M79" s="8"/>
      <c r="N79" s="8"/>
      <c r="R79">
        <v>902</v>
      </c>
      <c r="U79">
        <v>0.13200000000000001</v>
      </c>
      <c r="Y79">
        <v>3.6999999999999998E-2</v>
      </c>
      <c r="Z79">
        <v>8.1000000000000003E-2</v>
      </c>
      <c r="AB79">
        <v>5.5E-2</v>
      </c>
      <c r="AD79">
        <v>6.0999999999999999E-2</v>
      </c>
      <c r="AF79">
        <v>0.05</v>
      </c>
      <c r="AI79">
        <v>1.4999999999999999E-2</v>
      </c>
      <c r="AK79">
        <v>2.5999999999999999E-2</v>
      </c>
      <c r="AO79">
        <v>0.02</v>
      </c>
      <c r="AP79">
        <v>2.3E-2</v>
      </c>
      <c r="BO79">
        <v>0.29599999999999999</v>
      </c>
      <c r="BP79">
        <v>0.19900000000000001</v>
      </c>
      <c r="BQ79" s="9">
        <f t="shared" si="8"/>
        <v>0.99500000000000011</v>
      </c>
    </row>
    <row r="80" spans="1:69" x14ac:dyDescent="0.25">
      <c r="A80" s="1">
        <f t="shared" si="7"/>
        <v>43966</v>
      </c>
      <c r="B80" s="1" t="s">
        <v>114</v>
      </c>
      <c r="D80" s="4"/>
      <c r="E80" s="1"/>
      <c r="F80" s="4"/>
      <c r="G80" s="4">
        <v>43966</v>
      </c>
      <c r="H80" t="s">
        <v>7</v>
      </c>
      <c r="I80" t="s">
        <v>49</v>
      </c>
      <c r="J80" s="1" t="s">
        <v>111</v>
      </c>
      <c r="K80" s="7"/>
      <c r="L80" s="8" t="s">
        <v>59</v>
      </c>
      <c r="M80" s="8"/>
      <c r="N80" s="8"/>
      <c r="U80">
        <v>0.36</v>
      </c>
      <c r="W80">
        <v>5.8999999999999997E-2</v>
      </c>
      <c r="Y80">
        <v>9.7000000000000003E-2</v>
      </c>
      <c r="Z80">
        <v>3.2000000000000001E-2</v>
      </c>
      <c r="AC80">
        <v>0.10100000000000001</v>
      </c>
      <c r="AD80">
        <v>8.1000000000000003E-2</v>
      </c>
      <c r="AG80">
        <v>0.16600000000000001</v>
      </c>
      <c r="AO80">
        <v>2.3E-2</v>
      </c>
      <c r="AP80">
        <v>6.6000000000000003E-2</v>
      </c>
      <c r="BL80">
        <v>1.0999999999999999E-2</v>
      </c>
      <c r="BQ80" s="9">
        <f t="shared" si="8"/>
        <v>0.99600000000000011</v>
      </c>
    </row>
    <row r="81" spans="1:69" x14ac:dyDescent="0.25">
      <c r="A81" s="1">
        <f t="shared" si="7"/>
        <v>43947</v>
      </c>
      <c r="B81" s="4"/>
      <c r="D81" s="4">
        <v>43928</v>
      </c>
      <c r="E81" s="1">
        <v>43947</v>
      </c>
      <c r="F81" s="1">
        <v>43957</v>
      </c>
      <c r="G81" s="1"/>
      <c r="H81" t="s">
        <v>77</v>
      </c>
      <c r="J81" s="1" t="s">
        <v>111</v>
      </c>
      <c r="K81" s="7" t="s">
        <v>136</v>
      </c>
      <c r="L81" s="8"/>
      <c r="M81" s="8"/>
      <c r="N81" s="8"/>
      <c r="R81" s="5">
        <v>705</v>
      </c>
      <c r="U81">
        <v>0.23200000000000001</v>
      </c>
      <c r="W81">
        <v>9.9000000000000005E-2</v>
      </c>
      <c r="Y81">
        <v>8.8999999999999996E-2</v>
      </c>
      <c r="Z81">
        <v>4.2999999999999997E-2</v>
      </c>
      <c r="AC81">
        <v>8.6999999999999994E-2</v>
      </c>
      <c r="AD81">
        <v>0.12</v>
      </c>
      <c r="AG81">
        <v>0.21099999999999999</v>
      </c>
      <c r="AO81">
        <v>0.01</v>
      </c>
      <c r="AP81">
        <v>6.8000000000000005E-2</v>
      </c>
      <c r="BO81">
        <v>0</v>
      </c>
      <c r="BP81">
        <v>0</v>
      </c>
      <c r="BQ81" s="9">
        <f t="shared" si="8"/>
        <v>0.95900000000000007</v>
      </c>
    </row>
    <row r="82" spans="1:69" x14ac:dyDescent="0.25">
      <c r="A82" s="1">
        <f t="shared" si="7"/>
        <v>43947</v>
      </c>
      <c r="B82" s="4"/>
      <c r="D82" s="4">
        <v>43928</v>
      </c>
      <c r="E82" s="1">
        <v>43947</v>
      </c>
      <c r="F82" s="1">
        <v>43952</v>
      </c>
      <c r="G82" s="1"/>
      <c r="H82" t="s">
        <v>77</v>
      </c>
      <c r="J82" s="1" t="s">
        <v>36</v>
      </c>
      <c r="K82" s="7" t="s">
        <v>137</v>
      </c>
      <c r="L82" s="8"/>
      <c r="M82" s="8"/>
      <c r="N82" s="8"/>
      <c r="R82" s="5">
        <v>1325</v>
      </c>
      <c r="U82">
        <v>0.16600000000000001</v>
      </c>
      <c r="Y82">
        <v>0.11</v>
      </c>
      <c r="Z82">
        <v>0.11</v>
      </c>
      <c r="AB82">
        <v>0.11600000000000001</v>
      </c>
      <c r="AD82">
        <v>0.157</v>
      </c>
      <c r="AF82">
        <v>0.13700000000000001</v>
      </c>
      <c r="AI82">
        <v>6.3E-2</v>
      </c>
      <c r="AK82">
        <v>4.5999999999999999E-2</v>
      </c>
      <c r="AO82">
        <v>0.02</v>
      </c>
      <c r="AP82">
        <v>3.7999999999999999E-2</v>
      </c>
      <c r="BO82">
        <v>0</v>
      </c>
      <c r="BP82">
        <v>0</v>
      </c>
      <c r="BQ82" s="9">
        <f t="shared" si="8"/>
        <v>0.96300000000000008</v>
      </c>
    </row>
    <row r="83" spans="1:69" x14ac:dyDescent="0.25">
      <c r="A83" s="1">
        <f t="shared" si="7"/>
        <v>43918</v>
      </c>
      <c r="B83" s="4"/>
      <c r="D83" s="4">
        <v>43894</v>
      </c>
      <c r="E83" s="1">
        <v>43918</v>
      </c>
      <c r="F83" s="1">
        <v>43926</v>
      </c>
      <c r="G83" s="1"/>
      <c r="H83" t="s">
        <v>77</v>
      </c>
      <c r="J83" s="1" t="s">
        <v>36</v>
      </c>
      <c r="K83" s="7" t="s">
        <v>139</v>
      </c>
      <c r="L83" s="8"/>
      <c r="M83" s="8"/>
      <c r="N83" s="8"/>
      <c r="O83" s="5">
        <v>1994</v>
      </c>
      <c r="U83">
        <v>0.17499999999999999</v>
      </c>
      <c r="Y83">
        <v>0.125</v>
      </c>
      <c r="Z83">
        <v>0.11799999999999999</v>
      </c>
      <c r="AB83">
        <v>0.11600000000000001</v>
      </c>
      <c r="AD83">
        <v>0.129</v>
      </c>
      <c r="AF83">
        <v>0.127</v>
      </c>
      <c r="AI83">
        <v>7.0000000000000007E-2</v>
      </c>
      <c r="AK83">
        <v>0.05</v>
      </c>
      <c r="AO83">
        <v>0.02</v>
      </c>
      <c r="AP83">
        <v>3.5000000000000003E-2</v>
      </c>
      <c r="BO83">
        <v>0</v>
      </c>
      <c r="BP83">
        <v>0</v>
      </c>
      <c r="BQ83" s="9">
        <f t="shared" si="8"/>
        <v>0.96500000000000019</v>
      </c>
    </row>
    <row r="84" spans="1:69" x14ac:dyDescent="0.25">
      <c r="A84" s="1">
        <f t="shared" si="7"/>
        <v>43917</v>
      </c>
      <c r="B84" s="4"/>
      <c r="D84" s="4">
        <v>43894</v>
      </c>
      <c r="E84" s="1">
        <v>43917</v>
      </c>
      <c r="F84" s="1">
        <v>43935</v>
      </c>
      <c r="G84" s="1"/>
      <c r="H84" t="s">
        <v>77</v>
      </c>
      <c r="J84" s="1" t="s">
        <v>111</v>
      </c>
      <c r="K84" s="7" t="s">
        <v>138</v>
      </c>
      <c r="L84" s="8"/>
      <c r="M84" s="8"/>
      <c r="N84" s="8"/>
      <c r="O84" s="5">
        <v>1087</v>
      </c>
      <c r="U84">
        <v>0.24099999999999999</v>
      </c>
      <c r="W84">
        <v>9.1999999999999998E-2</v>
      </c>
      <c r="Y84">
        <v>9.1999999999999998E-2</v>
      </c>
      <c r="Z84">
        <v>5.2999999999999999E-2</v>
      </c>
      <c r="AC84">
        <v>9.2999999999999999E-2</v>
      </c>
      <c r="AD84">
        <v>0.113</v>
      </c>
      <c r="AG84">
        <v>0.20499999999999999</v>
      </c>
      <c r="AO84">
        <v>1.0999999999999999E-2</v>
      </c>
      <c r="AP84">
        <v>7.0000000000000007E-2</v>
      </c>
      <c r="BO84">
        <v>0</v>
      </c>
      <c r="BP84">
        <v>0</v>
      </c>
      <c r="BQ84" s="9">
        <f t="shared" si="8"/>
        <v>0.97</v>
      </c>
    </row>
    <row r="85" spans="1:69" x14ac:dyDescent="0.25">
      <c r="A85" s="1">
        <f t="shared" si="7"/>
        <v>43905</v>
      </c>
      <c r="B85" s="4"/>
      <c r="C85" s="4"/>
      <c r="D85" s="1"/>
      <c r="E85" s="1"/>
      <c r="F85" s="4">
        <v>43928</v>
      </c>
      <c r="G85" s="1">
        <v>43905</v>
      </c>
      <c r="H85" t="s">
        <v>7</v>
      </c>
      <c r="I85" t="s">
        <v>49</v>
      </c>
      <c r="J85" s="1" t="s">
        <v>36</v>
      </c>
      <c r="K85" s="7" t="s">
        <v>56</v>
      </c>
      <c r="L85" s="8"/>
      <c r="M85" s="8"/>
      <c r="N85" s="8"/>
      <c r="R85">
        <v>903</v>
      </c>
      <c r="U85">
        <v>0.14799999999999999</v>
      </c>
      <c r="Y85">
        <v>4.8000000000000001E-2</v>
      </c>
      <c r="Z85">
        <v>8.5999999999999993E-2</v>
      </c>
      <c r="AB85">
        <v>5.8000000000000003E-2</v>
      </c>
      <c r="AD85">
        <v>5.8000000000000003E-2</v>
      </c>
      <c r="AF85">
        <v>5.6000000000000001E-2</v>
      </c>
      <c r="AI85">
        <v>1.4999999999999999E-2</v>
      </c>
      <c r="AK85">
        <v>2.9000000000000001E-2</v>
      </c>
      <c r="AO85">
        <v>2.1999999999999999E-2</v>
      </c>
      <c r="AP85">
        <v>1.4999999999999999E-2</v>
      </c>
      <c r="BO85">
        <v>0.28799999999999998</v>
      </c>
      <c r="BP85">
        <v>0.17100000000000001</v>
      </c>
      <c r="BQ85" s="9">
        <f t="shared" si="8"/>
        <v>0.99399999999999999</v>
      </c>
    </row>
    <row r="86" spans="1:69" x14ac:dyDescent="0.25">
      <c r="A86" s="1">
        <f t="shared" si="7"/>
        <v>43889</v>
      </c>
      <c r="B86" s="4"/>
      <c r="D86" s="4">
        <v>43885</v>
      </c>
      <c r="E86" s="1">
        <v>43889</v>
      </c>
      <c r="F86" s="1">
        <v>43894</v>
      </c>
      <c r="G86" s="1"/>
      <c r="H86" t="s">
        <v>77</v>
      </c>
      <c r="J86" s="1" t="s">
        <v>36</v>
      </c>
      <c r="K86" s="7" t="s">
        <v>142</v>
      </c>
      <c r="L86" s="8"/>
      <c r="M86" s="8"/>
      <c r="N86" s="8"/>
      <c r="O86" s="5">
        <v>783</v>
      </c>
      <c r="U86">
        <v>0.17699999999999999</v>
      </c>
      <c r="Y86">
        <v>0.105</v>
      </c>
      <c r="Z86">
        <v>0.127</v>
      </c>
      <c r="AB86">
        <v>0.11700000000000001</v>
      </c>
      <c r="AD86">
        <v>0.14099999999999999</v>
      </c>
      <c r="AF86">
        <v>0.123</v>
      </c>
      <c r="AI86">
        <v>5.8000000000000003E-2</v>
      </c>
      <c r="AK86">
        <v>5.1999999999999998E-2</v>
      </c>
      <c r="AO86">
        <v>2.5999999999999999E-2</v>
      </c>
      <c r="AP86">
        <v>4.1000000000000002E-2</v>
      </c>
      <c r="BO86">
        <v>0</v>
      </c>
      <c r="BP86">
        <v>0</v>
      </c>
      <c r="BQ86" s="9">
        <f t="shared" si="8"/>
        <v>0.96700000000000019</v>
      </c>
    </row>
    <row r="87" spans="1:69" x14ac:dyDescent="0.25">
      <c r="A87" s="1">
        <f t="shared" si="7"/>
        <v>43876</v>
      </c>
      <c r="B87" s="4"/>
      <c r="C87" s="4"/>
      <c r="D87" s="1"/>
      <c r="E87" s="1"/>
      <c r="F87" s="4"/>
      <c r="G87" s="4">
        <v>43876</v>
      </c>
      <c r="H87" t="s">
        <v>7</v>
      </c>
      <c r="I87" t="s">
        <v>49</v>
      </c>
      <c r="J87" s="1" t="s">
        <v>36</v>
      </c>
      <c r="K87" s="7" t="s">
        <v>56</v>
      </c>
      <c r="L87" s="8"/>
      <c r="M87" s="8"/>
      <c r="N87" s="8"/>
      <c r="U87">
        <v>0.123</v>
      </c>
      <c r="Y87">
        <v>4.1000000000000002E-2</v>
      </c>
      <c r="Z87">
        <v>7.9000000000000001E-2</v>
      </c>
      <c r="AB87">
        <v>5.3999999999999999E-2</v>
      </c>
      <c r="AD87">
        <v>6.4000000000000001E-2</v>
      </c>
      <c r="AF87">
        <v>5.3999999999999999E-2</v>
      </c>
      <c r="AK87">
        <v>3.3000000000000002E-2</v>
      </c>
      <c r="AO87">
        <v>1.2999999999999999E-2</v>
      </c>
      <c r="BO87">
        <v>0.27900000000000003</v>
      </c>
      <c r="BP87">
        <v>0.214</v>
      </c>
      <c r="BQ87" s="9">
        <f t="shared" si="8"/>
        <v>0.95399999999999996</v>
      </c>
    </row>
    <row r="88" spans="1:69" x14ac:dyDescent="0.25">
      <c r="A88" s="1">
        <f t="shared" si="7"/>
        <v>43862</v>
      </c>
      <c r="B88" s="4"/>
      <c r="D88" s="4">
        <v>43858</v>
      </c>
      <c r="E88" s="1">
        <v>43862</v>
      </c>
      <c r="F88" s="1">
        <v>43868</v>
      </c>
      <c r="G88" s="1"/>
      <c r="H88" t="s">
        <v>77</v>
      </c>
      <c r="J88" s="1" t="s">
        <v>36</v>
      </c>
      <c r="K88" s="7" t="s">
        <v>143</v>
      </c>
      <c r="L88" s="8"/>
      <c r="M88" s="8"/>
      <c r="N88" s="8"/>
      <c r="O88" s="5">
        <v>684</v>
      </c>
      <c r="U88">
        <v>0.20499999999999999</v>
      </c>
      <c r="Y88">
        <v>0.11</v>
      </c>
      <c r="Z88">
        <v>9.6000000000000002E-2</v>
      </c>
      <c r="AB88">
        <v>0.12</v>
      </c>
      <c r="AD88">
        <v>0.161</v>
      </c>
      <c r="AF88">
        <v>0.112</v>
      </c>
      <c r="AI88">
        <v>6.9000000000000006E-2</v>
      </c>
      <c r="AK88">
        <v>4.5999999999999999E-2</v>
      </c>
      <c r="AO88">
        <v>1.6E-2</v>
      </c>
      <c r="AP88">
        <v>3.2000000000000001E-2</v>
      </c>
      <c r="BO88">
        <v>0</v>
      </c>
      <c r="BP88">
        <v>0</v>
      </c>
      <c r="BQ88" s="9">
        <f t="shared" si="8"/>
        <v>0.96700000000000008</v>
      </c>
    </row>
    <row r="89" spans="1:69" x14ac:dyDescent="0.25">
      <c r="A89" s="1">
        <f t="shared" si="7"/>
        <v>43862</v>
      </c>
      <c r="B89" s="4"/>
      <c r="D89" s="4">
        <v>43858</v>
      </c>
      <c r="E89" s="1">
        <v>43862</v>
      </c>
      <c r="F89" s="1">
        <v>43889</v>
      </c>
      <c r="G89" s="1"/>
      <c r="H89" t="s">
        <v>77</v>
      </c>
      <c r="J89" s="1" t="s">
        <v>111</v>
      </c>
      <c r="K89" s="7" t="s">
        <v>141</v>
      </c>
      <c r="L89" s="8"/>
      <c r="M89" s="8"/>
      <c r="N89" s="8"/>
      <c r="O89" s="5">
        <v>362</v>
      </c>
      <c r="U89">
        <v>0.28199999999999997</v>
      </c>
      <c r="W89">
        <v>7.5999999999999998E-2</v>
      </c>
      <c r="Y89">
        <v>9.8000000000000004E-2</v>
      </c>
      <c r="Z89">
        <v>2.7E-2</v>
      </c>
      <c r="AB89">
        <v>8.4000000000000005E-2</v>
      </c>
      <c r="AD89">
        <v>0.13900000000000001</v>
      </c>
      <c r="AF89">
        <v>0.13300000000000001</v>
      </c>
      <c r="AI89">
        <v>6.4000000000000001E-2</v>
      </c>
      <c r="AK89">
        <v>1.7000000000000001E-2</v>
      </c>
      <c r="AO89">
        <v>8.9999999999999993E-3</v>
      </c>
      <c r="AP89">
        <v>0.05</v>
      </c>
      <c r="BO89">
        <v>0</v>
      </c>
      <c r="BP89">
        <v>0</v>
      </c>
      <c r="BQ89" s="9">
        <f t="shared" si="8"/>
        <v>0.97900000000000009</v>
      </c>
    </row>
    <row r="90" spans="1:69" x14ac:dyDescent="0.25">
      <c r="A90" s="1">
        <f t="shared" si="7"/>
        <v>43845</v>
      </c>
      <c r="B90" s="4"/>
      <c r="C90" s="4"/>
      <c r="D90" s="1"/>
      <c r="E90" s="1"/>
      <c r="F90" s="1">
        <v>43868</v>
      </c>
      <c r="G90" s="1">
        <v>43845</v>
      </c>
      <c r="H90" t="s">
        <v>7</v>
      </c>
      <c r="I90" t="s">
        <v>49</v>
      </c>
      <c r="J90" s="1" t="s">
        <v>36</v>
      </c>
      <c r="K90" s="7" t="s">
        <v>50</v>
      </c>
      <c r="L90" s="8"/>
      <c r="M90" s="8"/>
      <c r="N90" s="8"/>
      <c r="U90">
        <v>0.13600000000000001</v>
      </c>
      <c r="Y90">
        <v>6.0999999999999999E-2</v>
      </c>
      <c r="Z90">
        <v>8.6999999999999994E-2</v>
      </c>
      <c r="AB90">
        <v>6.3E-2</v>
      </c>
      <c r="AD90">
        <v>6.0999999999999999E-2</v>
      </c>
      <c r="AF90">
        <v>5.3999999999999999E-2</v>
      </c>
      <c r="AI90">
        <v>1.7999999999999999E-2</v>
      </c>
      <c r="AK90">
        <v>2.9000000000000001E-2</v>
      </c>
      <c r="AO90">
        <v>0.02</v>
      </c>
      <c r="AP90">
        <v>2.5000000000000001E-2</v>
      </c>
      <c r="BO90">
        <v>0.26900000000000002</v>
      </c>
      <c r="BP90">
        <v>0.16900000000000001</v>
      </c>
      <c r="BQ90" s="9">
        <f t="shared" si="8"/>
        <v>0.9920000000000001</v>
      </c>
    </row>
    <row r="91" spans="1:69" x14ac:dyDescent="0.25">
      <c r="A91" s="1">
        <f t="shared" si="7"/>
        <v>43830</v>
      </c>
      <c r="B91" s="4"/>
      <c r="D91" s="4">
        <v>43817</v>
      </c>
      <c r="E91" s="1">
        <v>43830</v>
      </c>
      <c r="F91" s="1">
        <v>43836</v>
      </c>
      <c r="G91" s="1"/>
      <c r="H91" t="s">
        <v>77</v>
      </c>
      <c r="J91" s="1" t="s">
        <v>36</v>
      </c>
      <c r="K91" s="7" t="s">
        <v>144</v>
      </c>
      <c r="L91" s="8"/>
      <c r="M91" s="8"/>
      <c r="N91" s="8"/>
      <c r="O91" s="5">
        <v>1153</v>
      </c>
      <c r="U91">
        <v>0.19800000000000001</v>
      </c>
      <c r="Y91">
        <v>0.104</v>
      </c>
      <c r="Z91">
        <v>9.6000000000000002E-2</v>
      </c>
      <c r="AB91">
        <v>0.13600000000000001</v>
      </c>
      <c r="AD91">
        <v>0.13900000000000001</v>
      </c>
      <c r="AF91">
        <v>0.121</v>
      </c>
      <c r="AI91">
        <v>5.7000000000000002E-2</v>
      </c>
      <c r="AK91">
        <v>5.0999999999999997E-2</v>
      </c>
      <c r="AO91">
        <v>2.1999999999999999E-2</v>
      </c>
      <c r="AP91">
        <v>4.7E-2</v>
      </c>
      <c r="BO91">
        <v>0</v>
      </c>
      <c r="BP91">
        <v>0</v>
      </c>
      <c r="BQ91" s="9">
        <f t="shared" si="8"/>
        <v>0.9710000000000002</v>
      </c>
    </row>
    <row r="92" spans="1:69" x14ac:dyDescent="0.25">
      <c r="A92" s="1">
        <f t="shared" si="7"/>
        <v>43830</v>
      </c>
      <c r="B92" s="4"/>
      <c r="D92" s="4">
        <v>43817</v>
      </c>
      <c r="E92" s="1">
        <v>43830</v>
      </c>
      <c r="F92" s="1">
        <v>43848</v>
      </c>
      <c r="G92" s="1"/>
      <c r="H92" t="s">
        <v>77</v>
      </c>
      <c r="J92" s="1" t="s">
        <v>111</v>
      </c>
      <c r="K92" s="7" t="s">
        <v>145</v>
      </c>
      <c r="L92" s="8"/>
      <c r="M92" s="8"/>
      <c r="N92" s="8"/>
      <c r="O92">
        <v>511</v>
      </c>
      <c r="R92" s="5"/>
      <c r="U92">
        <v>0.26400000000000001</v>
      </c>
      <c r="W92">
        <v>5.2999999999999999E-2</v>
      </c>
      <c r="Y92">
        <v>0.1</v>
      </c>
      <c r="Z92">
        <v>1.7999999999999999E-2</v>
      </c>
      <c r="AB92">
        <v>9.2999999999999999E-2</v>
      </c>
      <c r="AD92">
        <v>0.153</v>
      </c>
      <c r="AF92">
        <v>0.126</v>
      </c>
      <c r="AI92">
        <v>5.3999999999999999E-2</v>
      </c>
      <c r="AK92">
        <v>2.4E-2</v>
      </c>
      <c r="AO92">
        <v>1.2999999999999999E-2</v>
      </c>
      <c r="AP92">
        <v>7.6999999999999999E-2</v>
      </c>
      <c r="BO92">
        <v>0</v>
      </c>
      <c r="BP92">
        <v>0</v>
      </c>
      <c r="BQ92" s="9">
        <f t="shared" si="8"/>
        <v>0.97500000000000009</v>
      </c>
    </row>
    <row r="93" spans="1:69" x14ac:dyDescent="0.25">
      <c r="A93" s="1">
        <f t="shared" si="7"/>
        <v>43814</v>
      </c>
      <c r="B93" s="4"/>
      <c r="C93" s="4"/>
      <c r="D93" s="1"/>
      <c r="E93" s="1"/>
      <c r="F93" s="1">
        <v>43830</v>
      </c>
      <c r="G93" s="1">
        <v>43814</v>
      </c>
      <c r="H93" t="s">
        <v>7</v>
      </c>
      <c r="I93" t="s">
        <v>49</v>
      </c>
      <c r="J93" s="1" t="s">
        <v>36</v>
      </c>
      <c r="K93" s="7" t="s">
        <v>51</v>
      </c>
      <c r="L93" s="8"/>
      <c r="M93" s="8"/>
      <c r="N93" s="8"/>
      <c r="U93">
        <v>0.13400000000000001</v>
      </c>
      <c r="Y93">
        <v>5.8999999999999997E-2</v>
      </c>
      <c r="Z93">
        <v>0.08</v>
      </c>
      <c r="AB93">
        <v>6.9000000000000006E-2</v>
      </c>
      <c r="AD93">
        <v>6.8000000000000005E-2</v>
      </c>
      <c r="AF93">
        <v>4.5999999999999999E-2</v>
      </c>
      <c r="AI93">
        <v>2.4E-2</v>
      </c>
      <c r="AK93">
        <v>0.02</v>
      </c>
      <c r="AO93">
        <v>1.7999999999999999E-2</v>
      </c>
      <c r="AP93">
        <v>2.1999999999999999E-2</v>
      </c>
      <c r="BO93">
        <v>0.26700000000000002</v>
      </c>
      <c r="BP93">
        <v>0.192</v>
      </c>
      <c r="BQ93" s="9">
        <f t="shared" si="8"/>
        <v>0.99900000000000011</v>
      </c>
    </row>
    <row r="94" spans="1:69" x14ac:dyDescent="0.25">
      <c r="A94" s="1">
        <f t="shared" si="7"/>
        <v>43793</v>
      </c>
      <c r="B94" s="4"/>
      <c r="D94" s="4">
        <v>43790</v>
      </c>
      <c r="E94" s="1">
        <v>43793</v>
      </c>
      <c r="F94" s="1">
        <v>43795</v>
      </c>
      <c r="G94" s="1"/>
      <c r="H94" t="s">
        <v>77</v>
      </c>
      <c r="J94" s="1" t="s">
        <v>36</v>
      </c>
      <c r="K94" s="7" t="s">
        <v>148</v>
      </c>
      <c r="L94" s="8"/>
      <c r="M94" s="8"/>
      <c r="N94" s="8"/>
      <c r="O94" s="5">
        <v>966</v>
      </c>
      <c r="U94">
        <v>0.20100000000000001</v>
      </c>
      <c r="Y94">
        <v>0.129</v>
      </c>
      <c r="Z94">
        <v>0.10100000000000001</v>
      </c>
      <c r="AB94">
        <v>0.115</v>
      </c>
      <c r="AD94">
        <v>0.156</v>
      </c>
      <c r="AF94">
        <v>9.6000000000000002E-2</v>
      </c>
      <c r="AI94">
        <v>0.06</v>
      </c>
      <c r="AK94">
        <v>4.3999999999999997E-2</v>
      </c>
      <c r="AO94">
        <v>0.03</v>
      </c>
      <c r="AP94">
        <v>3.5000000000000003E-2</v>
      </c>
      <c r="BO94">
        <v>0</v>
      </c>
      <c r="BP94">
        <v>0</v>
      </c>
      <c r="BQ94" s="9">
        <f t="shared" si="8"/>
        <v>0.96700000000000019</v>
      </c>
    </row>
    <row r="95" spans="1:69" x14ac:dyDescent="0.25">
      <c r="A95" s="1">
        <f t="shared" si="7"/>
        <v>43793</v>
      </c>
      <c r="B95" s="4"/>
      <c r="D95" s="4">
        <v>43790</v>
      </c>
      <c r="E95" s="1">
        <v>43793</v>
      </c>
      <c r="F95" s="1">
        <v>43805</v>
      </c>
      <c r="G95" s="1"/>
      <c r="H95" t="s">
        <v>77</v>
      </c>
      <c r="J95" s="1" t="s">
        <v>111</v>
      </c>
      <c r="K95" s="7" t="s">
        <v>146</v>
      </c>
      <c r="L95" s="8"/>
      <c r="M95" s="8"/>
      <c r="N95" s="8"/>
      <c r="R95" s="5"/>
      <c r="U95">
        <v>0.24</v>
      </c>
      <c r="W95">
        <v>7.0000000000000007E-2</v>
      </c>
      <c r="Y95">
        <v>0.09</v>
      </c>
      <c r="Z95">
        <v>0.02</v>
      </c>
      <c r="AB95">
        <v>0.09</v>
      </c>
      <c r="AD95">
        <v>0.16</v>
      </c>
      <c r="AF95">
        <v>0.17</v>
      </c>
      <c r="AI95">
        <v>0.06</v>
      </c>
      <c r="AK95">
        <v>0.02</v>
      </c>
      <c r="AP95">
        <v>7.0000000000000007E-2</v>
      </c>
      <c r="BO95">
        <v>0</v>
      </c>
      <c r="BP95">
        <v>0</v>
      </c>
      <c r="BQ95" s="9">
        <f t="shared" si="8"/>
        <v>0.99000000000000021</v>
      </c>
    </row>
    <row r="96" spans="1:69" x14ac:dyDescent="0.25">
      <c r="A96" s="1">
        <f t="shared" si="7"/>
        <v>43784</v>
      </c>
      <c r="B96" s="4"/>
      <c r="C96" s="4"/>
      <c r="D96" s="1"/>
      <c r="E96" s="1"/>
      <c r="F96" s="1">
        <v>43794</v>
      </c>
      <c r="G96" s="1">
        <v>43784</v>
      </c>
      <c r="H96" t="s">
        <v>7</v>
      </c>
      <c r="I96" t="s">
        <v>49</v>
      </c>
      <c r="J96" s="1" t="s">
        <v>36</v>
      </c>
      <c r="K96" s="7" t="s">
        <v>52</v>
      </c>
      <c r="L96" s="8"/>
      <c r="M96" s="8"/>
      <c r="N96" s="8"/>
      <c r="U96">
        <v>0.112</v>
      </c>
      <c r="Y96">
        <v>5.3999999999999999E-2</v>
      </c>
      <c r="Z96">
        <v>7.4999999999999997E-2</v>
      </c>
      <c r="AB96">
        <v>8.7999999999999995E-2</v>
      </c>
      <c r="AD96">
        <v>6.5000000000000002E-2</v>
      </c>
      <c r="AF96">
        <v>5.6000000000000001E-2</v>
      </c>
      <c r="AI96">
        <v>2.1000000000000001E-2</v>
      </c>
      <c r="AK96">
        <v>2.8000000000000001E-2</v>
      </c>
      <c r="AO96">
        <v>0.03</v>
      </c>
      <c r="AP96">
        <v>0.02</v>
      </c>
      <c r="BO96">
        <v>0.254</v>
      </c>
      <c r="BP96">
        <v>0.19400000000000001</v>
      </c>
      <c r="BQ96" s="9">
        <f t="shared" si="8"/>
        <v>0.99700000000000011</v>
      </c>
    </row>
    <row r="97" spans="1:69" x14ac:dyDescent="0.25">
      <c r="A97" s="1">
        <f t="shared" si="7"/>
        <v>43760</v>
      </c>
      <c r="B97" s="4"/>
      <c r="D97" s="4">
        <v>43753</v>
      </c>
      <c r="E97" s="1">
        <v>43760</v>
      </c>
      <c r="F97" s="1">
        <v>43761</v>
      </c>
      <c r="G97" s="1"/>
      <c r="H97" t="s">
        <v>77</v>
      </c>
      <c r="J97" s="1" t="s">
        <v>36</v>
      </c>
      <c r="K97" s="7" t="s">
        <v>149</v>
      </c>
      <c r="L97" s="8"/>
      <c r="M97" s="8"/>
      <c r="N97" s="8"/>
      <c r="O97" s="5">
        <v>502</v>
      </c>
      <c r="U97">
        <v>0.2</v>
      </c>
      <c r="Y97">
        <v>0.14299999999999999</v>
      </c>
      <c r="Z97">
        <v>0.112</v>
      </c>
      <c r="AB97">
        <v>0.109</v>
      </c>
      <c r="AD97">
        <v>0.14799999999999999</v>
      </c>
      <c r="AF97">
        <v>9.2999999999999999E-2</v>
      </c>
      <c r="AI97">
        <v>5.8000000000000003E-2</v>
      </c>
      <c r="AK97">
        <v>4.2000000000000003E-2</v>
      </c>
      <c r="AO97">
        <v>2.9000000000000001E-2</v>
      </c>
      <c r="AP97">
        <v>3.5000000000000003E-2</v>
      </c>
      <c r="BO97">
        <v>0</v>
      </c>
      <c r="BP97">
        <v>0</v>
      </c>
      <c r="BQ97" s="9">
        <f t="shared" si="8"/>
        <v>0.96900000000000008</v>
      </c>
    </row>
    <row r="98" spans="1:69" x14ac:dyDescent="0.25">
      <c r="A98" s="1">
        <f t="shared" si="7"/>
        <v>43754</v>
      </c>
      <c r="B98" s="4"/>
      <c r="C98" s="4"/>
      <c r="D98" s="1">
        <v>43743</v>
      </c>
      <c r="E98" s="1">
        <v>43754</v>
      </c>
      <c r="F98" s="1">
        <v>43766</v>
      </c>
      <c r="G98" s="1"/>
      <c r="H98" t="s">
        <v>7</v>
      </c>
      <c r="I98" t="s">
        <v>49</v>
      </c>
      <c r="J98" s="1" t="s">
        <v>36</v>
      </c>
      <c r="K98" s="7" t="s">
        <v>53</v>
      </c>
      <c r="L98" s="8"/>
      <c r="M98" s="8"/>
      <c r="N98" s="8"/>
      <c r="O98">
        <v>909</v>
      </c>
      <c r="U98">
        <v>0.129</v>
      </c>
      <c r="Y98">
        <v>6.7000000000000004E-2</v>
      </c>
      <c r="Z98">
        <v>0.08</v>
      </c>
      <c r="AB98">
        <v>7.2999999999999995E-2</v>
      </c>
      <c r="AD98">
        <v>6.5000000000000002E-2</v>
      </c>
      <c r="AF98">
        <v>5.1999999999999998E-2</v>
      </c>
      <c r="AI98">
        <v>2.8000000000000001E-2</v>
      </c>
      <c r="AK98">
        <v>2.1999999999999999E-2</v>
      </c>
      <c r="AO98">
        <v>2.5000000000000001E-2</v>
      </c>
      <c r="AP98">
        <v>2.1999999999999999E-2</v>
      </c>
      <c r="BO98">
        <v>0.249</v>
      </c>
      <c r="BP98">
        <v>0.183</v>
      </c>
      <c r="BQ98" s="9">
        <f t="shared" si="8"/>
        <v>0.99500000000000011</v>
      </c>
    </row>
    <row r="99" spans="1:69" x14ac:dyDescent="0.25">
      <c r="A99" s="1">
        <f t="shared" si="7"/>
        <v>43753</v>
      </c>
      <c r="B99" s="4"/>
      <c r="D99" s="4"/>
      <c r="E99" s="1"/>
      <c r="F99" s="1"/>
      <c r="G99" s="1">
        <v>43753</v>
      </c>
      <c r="H99" t="s">
        <v>77</v>
      </c>
      <c r="J99" s="1" t="s">
        <v>111</v>
      </c>
      <c r="K99" s="7"/>
      <c r="L99" s="8" t="s">
        <v>140</v>
      </c>
      <c r="M99" s="8"/>
      <c r="N99" s="8"/>
      <c r="R99" s="5"/>
      <c r="U99">
        <v>0.25</v>
      </c>
      <c r="AP99">
        <v>7.0000000000000007E-2</v>
      </c>
      <c r="BO99">
        <v>0</v>
      </c>
      <c r="BP99">
        <v>0</v>
      </c>
      <c r="BQ99" s="9">
        <f t="shared" si="8"/>
        <v>0.32</v>
      </c>
    </row>
    <row r="100" spans="1:69" x14ac:dyDescent="0.25">
      <c r="A100" s="1">
        <f t="shared" si="7"/>
        <v>43738</v>
      </c>
      <c r="B100" s="4"/>
      <c r="D100" s="4">
        <v>43735</v>
      </c>
      <c r="E100" s="1">
        <v>43738</v>
      </c>
      <c r="F100" s="1">
        <v>43742</v>
      </c>
      <c r="G100" s="1"/>
      <c r="H100" t="s">
        <v>77</v>
      </c>
      <c r="J100" s="1" t="s">
        <v>36</v>
      </c>
      <c r="K100" s="7" t="s">
        <v>147</v>
      </c>
      <c r="L100" s="8"/>
      <c r="M100" s="8"/>
      <c r="N100" s="8"/>
      <c r="O100" s="5">
        <v>489</v>
      </c>
      <c r="U100">
        <v>0.19</v>
      </c>
      <c r="Y100">
        <v>0.15</v>
      </c>
      <c r="Z100">
        <v>0.1</v>
      </c>
      <c r="AB100">
        <v>0.1</v>
      </c>
      <c r="AD100">
        <v>0.17</v>
      </c>
      <c r="AF100">
        <v>0.11</v>
      </c>
      <c r="AI100">
        <v>0.05</v>
      </c>
      <c r="AK100">
        <v>0.05</v>
      </c>
      <c r="AO100">
        <v>0.02</v>
      </c>
      <c r="AP100">
        <v>0.04</v>
      </c>
      <c r="BO100">
        <v>0</v>
      </c>
      <c r="BP100">
        <v>0</v>
      </c>
      <c r="BQ100" s="9">
        <f t="shared" si="8"/>
        <v>0.98000000000000009</v>
      </c>
    </row>
    <row r="101" spans="1:69" x14ac:dyDescent="0.25">
      <c r="A101" s="1">
        <f t="shared" si="7"/>
        <v>43726</v>
      </c>
      <c r="B101" s="4"/>
      <c r="C101" s="4"/>
      <c r="D101" s="1">
        <v>43714</v>
      </c>
      <c r="E101" s="1">
        <v>43726</v>
      </c>
      <c r="F101" s="1">
        <v>43735</v>
      </c>
      <c r="G101" s="1"/>
      <c r="H101" t="s">
        <v>7</v>
      </c>
      <c r="I101" t="s">
        <v>49</v>
      </c>
      <c r="J101" s="1" t="s">
        <v>36</v>
      </c>
      <c r="K101" s="7" t="s">
        <v>54</v>
      </c>
      <c r="L101" s="8"/>
      <c r="M101" s="8"/>
      <c r="N101" s="8"/>
      <c r="O101" s="5">
        <v>899</v>
      </c>
      <c r="U101">
        <v>0.14499999999999999</v>
      </c>
      <c r="Y101">
        <v>7.1999999999999995E-2</v>
      </c>
      <c r="Z101">
        <v>8.4000000000000005E-2</v>
      </c>
      <c r="AB101">
        <v>8.8999999999999996E-2</v>
      </c>
      <c r="AD101">
        <v>8.3000000000000004E-2</v>
      </c>
      <c r="AF101">
        <v>6.0999999999999999E-2</v>
      </c>
      <c r="AI101">
        <v>2.1000000000000001E-2</v>
      </c>
      <c r="AK101">
        <v>2.5000000000000001E-2</v>
      </c>
      <c r="AO101">
        <v>2.8000000000000001E-2</v>
      </c>
      <c r="BO101">
        <v>0.221</v>
      </c>
      <c r="BP101">
        <v>0.161</v>
      </c>
      <c r="BQ101" s="9">
        <f t="shared" si="8"/>
        <v>0.9900000000000001</v>
      </c>
    </row>
    <row r="102" spans="1:69" x14ac:dyDescent="0.25">
      <c r="A102" s="1">
        <f t="shared" ref="A102:A133" si="9">IF(NOT(ISBLANK(E102)), E102, IF(NOT(ISBLANK(G102)), G102, F102))</f>
        <v>43723</v>
      </c>
      <c r="B102" s="4"/>
      <c r="D102" s="4"/>
      <c r="E102" s="1"/>
      <c r="F102" s="1"/>
      <c r="G102" s="1">
        <v>43723</v>
      </c>
      <c r="H102" t="s">
        <v>77</v>
      </c>
      <c r="J102" s="1" t="s">
        <v>111</v>
      </c>
      <c r="K102" s="7"/>
      <c r="L102" s="8" t="s">
        <v>140</v>
      </c>
      <c r="M102" s="8"/>
      <c r="N102" s="8"/>
      <c r="R102" s="5"/>
      <c r="U102">
        <v>0.24</v>
      </c>
      <c r="AP102">
        <v>0.08</v>
      </c>
      <c r="BO102">
        <v>0</v>
      </c>
      <c r="BP102">
        <v>0</v>
      </c>
      <c r="BQ102" s="9">
        <f t="shared" ref="BQ102:BQ133" si="10">SUM(U102:BP102)</f>
        <v>0.32</v>
      </c>
    </row>
    <row r="103" spans="1:69" x14ac:dyDescent="0.25">
      <c r="A103" s="1">
        <f t="shared" si="9"/>
        <v>43707</v>
      </c>
      <c r="B103" s="4"/>
      <c r="D103" s="4">
        <v>43704</v>
      </c>
      <c r="E103" s="1">
        <v>43707</v>
      </c>
      <c r="F103" s="1">
        <v>43712</v>
      </c>
      <c r="G103" s="1"/>
      <c r="H103" t="s">
        <v>77</v>
      </c>
      <c r="J103" s="1" t="s">
        <v>36</v>
      </c>
      <c r="K103" s="7" t="s">
        <v>150</v>
      </c>
      <c r="L103" s="8"/>
      <c r="M103" s="8"/>
      <c r="N103" s="8"/>
      <c r="O103" s="5">
        <v>1152</v>
      </c>
      <c r="U103">
        <v>0.18</v>
      </c>
      <c r="Y103">
        <v>0.16</v>
      </c>
      <c r="Z103">
        <v>0.11</v>
      </c>
      <c r="AB103">
        <v>0.11</v>
      </c>
      <c r="AD103">
        <v>0.17</v>
      </c>
      <c r="AF103">
        <v>0.1</v>
      </c>
      <c r="AI103">
        <v>0.04</v>
      </c>
      <c r="AK103">
        <v>0.04</v>
      </c>
      <c r="AO103">
        <v>0.04</v>
      </c>
      <c r="AP103">
        <v>0.02</v>
      </c>
      <c r="BO103">
        <v>0</v>
      </c>
      <c r="BP103">
        <v>0</v>
      </c>
      <c r="BQ103" s="9">
        <f t="shared" si="10"/>
        <v>0.97000000000000008</v>
      </c>
    </row>
    <row r="104" spans="1:69" x14ac:dyDescent="0.25">
      <c r="A104" s="1">
        <f t="shared" si="9"/>
        <v>43692</v>
      </c>
      <c r="B104" s="4"/>
      <c r="D104" s="4"/>
      <c r="E104" s="1"/>
      <c r="F104" s="1"/>
      <c r="G104" s="1">
        <v>43692</v>
      </c>
      <c r="H104" t="s">
        <v>77</v>
      </c>
      <c r="J104" s="1" t="s">
        <v>111</v>
      </c>
      <c r="K104" s="7"/>
      <c r="L104" s="8" t="s">
        <v>140</v>
      </c>
      <c r="M104" s="8"/>
      <c r="N104" s="8"/>
      <c r="R104" s="5"/>
      <c r="U104">
        <v>0.25</v>
      </c>
      <c r="AP104">
        <v>0.09</v>
      </c>
      <c r="BO104">
        <v>0</v>
      </c>
      <c r="BP104">
        <v>0</v>
      </c>
      <c r="BQ104" s="9">
        <f t="shared" si="10"/>
        <v>0.33999999999999997</v>
      </c>
    </row>
    <row r="105" spans="1:69" x14ac:dyDescent="0.25">
      <c r="A105" s="1">
        <f t="shared" si="9"/>
        <v>43692</v>
      </c>
      <c r="B105" s="4"/>
      <c r="C105" s="4"/>
      <c r="D105" s="1"/>
      <c r="E105" s="1"/>
      <c r="F105" s="1">
        <v>43707</v>
      </c>
      <c r="G105" s="1">
        <v>43692</v>
      </c>
      <c r="H105" t="s">
        <v>7</v>
      </c>
      <c r="I105" t="s">
        <v>49</v>
      </c>
      <c r="J105" s="1" t="s">
        <v>36</v>
      </c>
      <c r="K105" s="7" t="s">
        <v>55</v>
      </c>
      <c r="L105" s="8"/>
      <c r="M105" s="8"/>
      <c r="N105" s="8"/>
      <c r="U105">
        <v>0.161</v>
      </c>
      <c r="Y105">
        <v>6.3E-2</v>
      </c>
      <c r="Z105">
        <v>8.3000000000000004E-2</v>
      </c>
      <c r="AB105">
        <v>7.1999999999999995E-2</v>
      </c>
      <c r="AD105">
        <v>8.7999999999999995E-2</v>
      </c>
      <c r="AF105">
        <v>6.2E-2</v>
      </c>
      <c r="AI105">
        <v>2.1000000000000001E-2</v>
      </c>
      <c r="AK105">
        <v>2.9000000000000001E-2</v>
      </c>
      <c r="AO105">
        <v>2.5999999999999999E-2</v>
      </c>
      <c r="AP105">
        <v>2.5000000000000001E-2</v>
      </c>
      <c r="BO105">
        <v>0.19400000000000001</v>
      </c>
      <c r="BP105">
        <v>0.17299999999999999</v>
      </c>
      <c r="BQ105" s="9">
        <f t="shared" si="10"/>
        <v>0.99700000000000011</v>
      </c>
    </row>
    <row r="106" spans="1:69" x14ac:dyDescent="0.25">
      <c r="A106" s="1">
        <f t="shared" si="9"/>
        <v>43675</v>
      </c>
      <c r="B106" s="4"/>
      <c r="D106" s="4">
        <v>43668</v>
      </c>
      <c r="E106" s="1">
        <v>43675</v>
      </c>
      <c r="F106" s="1">
        <v>43684</v>
      </c>
      <c r="G106" s="1"/>
      <c r="H106" t="s">
        <v>77</v>
      </c>
      <c r="J106" s="1" t="s">
        <v>36</v>
      </c>
      <c r="K106" s="7" t="s">
        <v>152</v>
      </c>
      <c r="L106" s="8"/>
      <c r="M106" s="8"/>
      <c r="N106" s="8"/>
      <c r="O106" s="5">
        <v>989</v>
      </c>
      <c r="U106">
        <v>0.18</v>
      </c>
      <c r="Y106">
        <v>0.15</v>
      </c>
      <c r="Z106">
        <v>0.1</v>
      </c>
      <c r="AB106">
        <v>0.15</v>
      </c>
      <c r="AD106">
        <v>0.15</v>
      </c>
      <c r="AF106">
        <v>0.1</v>
      </c>
      <c r="AI106">
        <v>0.04</v>
      </c>
      <c r="AK106">
        <v>0.04</v>
      </c>
      <c r="AO106">
        <v>0.02</v>
      </c>
      <c r="AP106">
        <v>0.06</v>
      </c>
      <c r="BO106">
        <v>0</v>
      </c>
      <c r="BP106">
        <v>0</v>
      </c>
      <c r="BQ106" s="9">
        <f t="shared" si="10"/>
        <v>0.99</v>
      </c>
    </row>
    <row r="107" spans="1:69" x14ac:dyDescent="0.25">
      <c r="A107" s="1">
        <f t="shared" si="9"/>
        <v>43675</v>
      </c>
      <c r="B107" s="4"/>
      <c r="D107" s="4">
        <v>43668</v>
      </c>
      <c r="E107" s="1">
        <v>43675</v>
      </c>
      <c r="F107" s="1">
        <v>43686</v>
      </c>
      <c r="G107" s="1"/>
      <c r="H107" t="s">
        <v>77</v>
      </c>
      <c r="J107" s="1" t="s">
        <v>111</v>
      </c>
      <c r="K107" s="7" t="s">
        <v>151</v>
      </c>
      <c r="L107" s="8"/>
      <c r="M107" s="8"/>
      <c r="N107" s="8"/>
      <c r="O107">
        <v>205</v>
      </c>
      <c r="R107" s="5"/>
      <c r="U107">
        <v>0.25</v>
      </c>
      <c r="W107">
        <v>7.0000000000000007E-2</v>
      </c>
      <c r="Y107">
        <v>0.13</v>
      </c>
      <c r="Z107">
        <v>0.02</v>
      </c>
      <c r="AB107">
        <v>0.09</v>
      </c>
      <c r="AD107">
        <v>0.12</v>
      </c>
      <c r="AF107">
        <v>0.17</v>
      </c>
      <c r="AK107">
        <v>0.01</v>
      </c>
      <c r="AP107">
        <v>0.09</v>
      </c>
      <c r="BO107">
        <v>0</v>
      </c>
      <c r="BP107">
        <v>0</v>
      </c>
      <c r="BQ107" s="9">
        <f t="shared" si="10"/>
        <v>0.95000000000000007</v>
      </c>
    </row>
    <row r="108" spans="1:69" x14ac:dyDescent="0.25">
      <c r="A108" s="1">
        <f t="shared" si="9"/>
        <v>43661</v>
      </c>
      <c r="B108" s="4"/>
      <c r="C108" s="4"/>
      <c r="D108" s="1"/>
      <c r="E108" s="1"/>
      <c r="F108" s="1">
        <v>43676</v>
      </c>
      <c r="G108" s="1">
        <v>43661</v>
      </c>
      <c r="H108" t="s">
        <v>7</v>
      </c>
      <c r="I108" t="s">
        <v>49</v>
      </c>
      <c r="J108" s="1" t="s">
        <v>36</v>
      </c>
      <c r="K108" s="7" t="s">
        <v>45</v>
      </c>
      <c r="L108" s="8"/>
      <c r="M108" s="8"/>
      <c r="N108" s="8"/>
      <c r="U108">
        <v>0.14699999999999999</v>
      </c>
      <c r="Y108">
        <v>0.05</v>
      </c>
      <c r="Z108">
        <v>7.5999999999999998E-2</v>
      </c>
      <c r="AB108">
        <v>6.3E-2</v>
      </c>
      <c r="AD108">
        <v>8.5000000000000006E-2</v>
      </c>
      <c r="AF108">
        <v>5.7000000000000002E-2</v>
      </c>
      <c r="AI108">
        <v>2.1000000000000001E-2</v>
      </c>
      <c r="AK108">
        <v>3.5999999999999997E-2</v>
      </c>
      <c r="AO108">
        <v>1.6E-2</v>
      </c>
      <c r="AP108">
        <v>2.3E-2</v>
      </c>
      <c r="BO108">
        <v>0.222</v>
      </c>
      <c r="BP108">
        <v>0.19900000000000001</v>
      </c>
      <c r="BQ108" s="9">
        <f t="shared" si="10"/>
        <v>0.99500000000000011</v>
      </c>
    </row>
    <row r="109" spans="1:69" x14ac:dyDescent="0.25">
      <c r="A109" s="1">
        <f t="shared" si="9"/>
        <v>43646</v>
      </c>
      <c r="B109" s="4"/>
      <c r="D109" s="4">
        <v>43642</v>
      </c>
      <c r="E109" s="1">
        <v>43646</v>
      </c>
      <c r="F109" s="1">
        <v>43650</v>
      </c>
      <c r="G109" s="1"/>
      <c r="H109" t="s">
        <v>77</v>
      </c>
      <c r="J109" s="1" t="s">
        <v>36</v>
      </c>
      <c r="K109" s="7" t="s">
        <v>153</v>
      </c>
      <c r="L109" s="8"/>
      <c r="M109" s="8"/>
      <c r="N109" s="8"/>
      <c r="O109" s="5">
        <v>860</v>
      </c>
      <c r="U109">
        <v>0.17</v>
      </c>
      <c r="Y109">
        <v>0.1</v>
      </c>
      <c r="Z109">
        <v>0.09</v>
      </c>
      <c r="AB109">
        <v>0.15</v>
      </c>
      <c r="AD109">
        <v>0.17</v>
      </c>
      <c r="AF109">
        <v>0.12</v>
      </c>
      <c r="AI109">
        <v>0.06</v>
      </c>
      <c r="AK109">
        <v>0.06</v>
      </c>
      <c r="AO109">
        <v>0.04</v>
      </c>
      <c r="AP109">
        <v>0.04</v>
      </c>
      <c r="BO109">
        <v>0</v>
      </c>
      <c r="BP109">
        <v>0</v>
      </c>
      <c r="BQ109" s="9">
        <f t="shared" si="10"/>
        <v>1.0000000000000002</v>
      </c>
    </row>
    <row r="110" spans="1:69" x14ac:dyDescent="0.25">
      <c r="A110" s="1">
        <f t="shared" si="9"/>
        <v>43633</v>
      </c>
      <c r="B110" s="4"/>
      <c r="C110" s="4"/>
      <c r="D110" s="1">
        <v>43623</v>
      </c>
      <c r="E110" s="1">
        <v>43633</v>
      </c>
      <c r="F110" s="1">
        <v>43649</v>
      </c>
      <c r="G110" s="1"/>
      <c r="H110" t="s">
        <v>7</v>
      </c>
      <c r="I110" t="s">
        <v>49</v>
      </c>
      <c r="J110" s="1" t="s">
        <v>36</v>
      </c>
      <c r="K110" s="7" t="s">
        <v>40</v>
      </c>
      <c r="L110" s="8"/>
      <c r="M110" s="8"/>
      <c r="N110" s="8"/>
      <c r="R110">
        <v>891</v>
      </c>
      <c r="U110">
        <v>0.158</v>
      </c>
      <c r="Y110">
        <v>4.5999999999999999E-2</v>
      </c>
      <c r="Z110">
        <v>6.3E-2</v>
      </c>
      <c r="AB110">
        <v>7.6999999999999999E-2</v>
      </c>
      <c r="AD110">
        <v>0.105</v>
      </c>
      <c r="AF110">
        <v>6.8000000000000005E-2</v>
      </c>
      <c r="AI110">
        <v>0.03</v>
      </c>
      <c r="AK110">
        <v>0.03</v>
      </c>
      <c r="AO110">
        <v>3.4000000000000002E-2</v>
      </c>
      <c r="AP110">
        <v>1.6E-2</v>
      </c>
      <c r="BO110">
        <v>0.182</v>
      </c>
      <c r="BP110">
        <v>0.187</v>
      </c>
      <c r="BQ110" s="9">
        <f t="shared" si="10"/>
        <v>0.99600000000000022</v>
      </c>
    </row>
    <row r="111" spans="1:69" x14ac:dyDescent="0.25">
      <c r="A111" s="1">
        <f t="shared" si="9"/>
        <v>43631</v>
      </c>
      <c r="B111" s="4"/>
      <c r="C111" s="4"/>
      <c r="F111" s="4">
        <v>43620</v>
      </c>
      <c r="G111" s="4">
        <v>43631</v>
      </c>
      <c r="H111" t="s">
        <v>7</v>
      </c>
      <c r="I111" t="s">
        <v>49</v>
      </c>
      <c r="J111" s="1" t="s">
        <v>36</v>
      </c>
      <c r="K111" s="7" t="s">
        <v>44</v>
      </c>
      <c r="L111" s="8"/>
      <c r="M111" s="8"/>
      <c r="N111" s="8"/>
      <c r="U111">
        <v>0.17499999999999999</v>
      </c>
      <c r="Y111">
        <v>7.9000000000000001E-2</v>
      </c>
      <c r="Z111">
        <v>8.7999999999999995E-2</v>
      </c>
      <c r="AB111">
        <v>8.5999999999999993E-2</v>
      </c>
      <c r="AD111">
        <v>6.0999999999999999E-2</v>
      </c>
      <c r="AF111">
        <v>5.8999999999999997E-2</v>
      </c>
      <c r="AI111">
        <v>1.9E-2</v>
      </c>
      <c r="AK111">
        <v>0.04</v>
      </c>
      <c r="AO111">
        <v>2.4E-2</v>
      </c>
      <c r="AP111">
        <v>1.4999999999999999E-2</v>
      </c>
      <c r="BO111">
        <v>0.16900000000000001</v>
      </c>
      <c r="BP111">
        <v>0.184</v>
      </c>
      <c r="BQ111" s="9">
        <f t="shared" si="10"/>
        <v>0.99900000000000011</v>
      </c>
    </row>
    <row r="112" spans="1:69" x14ac:dyDescent="0.25">
      <c r="A112" s="1">
        <f t="shared" si="9"/>
        <v>43613</v>
      </c>
      <c r="B112" s="4"/>
      <c r="D112" s="4">
        <v>43586</v>
      </c>
      <c r="E112" s="1">
        <v>43613</v>
      </c>
      <c r="F112" s="1">
        <v>43617</v>
      </c>
      <c r="G112" s="1"/>
      <c r="H112" t="s">
        <v>77</v>
      </c>
      <c r="J112" s="1" t="s">
        <v>36</v>
      </c>
      <c r="K112" s="7" t="s">
        <v>154</v>
      </c>
      <c r="L112" s="8"/>
      <c r="M112" s="8"/>
      <c r="N112" s="8"/>
      <c r="O112" s="5">
        <v>1079</v>
      </c>
      <c r="U112">
        <v>0.17</v>
      </c>
      <c r="Y112">
        <v>0.1</v>
      </c>
      <c r="Z112">
        <v>0.08</v>
      </c>
      <c r="AB112">
        <v>0.16</v>
      </c>
      <c r="AD112">
        <v>0.16</v>
      </c>
      <c r="AF112">
        <v>0.1</v>
      </c>
      <c r="AI112">
        <v>7.0000000000000007E-2</v>
      </c>
      <c r="AK112">
        <v>0.04</v>
      </c>
      <c r="AO112">
        <v>0.04</v>
      </c>
      <c r="AP112">
        <v>0.04</v>
      </c>
      <c r="BO112">
        <v>0</v>
      </c>
      <c r="BP112">
        <v>0</v>
      </c>
      <c r="BQ112" s="9">
        <f t="shared" si="10"/>
        <v>0.96000000000000019</v>
      </c>
    </row>
    <row r="113" spans="1:69" x14ac:dyDescent="0.25">
      <c r="A113" s="1">
        <f t="shared" si="9"/>
        <v>43611</v>
      </c>
      <c r="B113" s="4"/>
      <c r="C113" s="4"/>
      <c r="D113" s="1">
        <v>43584</v>
      </c>
      <c r="E113" s="1">
        <v>43611</v>
      </c>
      <c r="F113" s="1">
        <v>43592</v>
      </c>
      <c r="G113" s="1"/>
      <c r="H113" t="s">
        <v>7</v>
      </c>
      <c r="I113" t="s">
        <v>49</v>
      </c>
      <c r="J113" s="1" t="s">
        <v>110</v>
      </c>
      <c r="K113" s="7" t="s">
        <v>42</v>
      </c>
      <c r="L113" s="8"/>
      <c r="M113" s="8"/>
      <c r="N113" s="8"/>
      <c r="R113">
        <v>918</v>
      </c>
      <c r="T113" t="s">
        <v>98</v>
      </c>
      <c r="U113">
        <v>0.14000000000000001</v>
      </c>
      <c r="Y113">
        <v>3.2000000000000001E-2</v>
      </c>
      <c r="Z113">
        <v>3.7999999999999999E-2</v>
      </c>
      <c r="AB113">
        <v>0.09</v>
      </c>
      <c r="AD113">
        <v>0.108</v>
      </c>
      <c r="AF113">
        <v>0.109</v>
      </c>
      <c r="AI113">
        <v>4.2999999999999997E-2</v>
      </c>
      <c r="AK113">
        <v>0.02</v>
      </c>
      <c r="AO113">
        <v>1.0999999999999999E-2</v>
      </c>
      <c r="AP113">
        <v>6.9000000000000006E-2</v>
      </c>
      <c r="AQ113">
        <v>8.9999999999999993E-3</v>
      </c>
      <c r="BA113">
        <v>4.0000000000000001E-3</v>
      </c>
      <c r="BB113">
        <v>1E-3</v>
      </c>
      <c r="BD113">
        <v>3.0000000000000001E-3</v>
      </c>
      <c r="BE113">
        <v>2E-3</v>
      </c>
      <c r="BF113">
        <v>1E-3</v>
      </c>
      <c r="BO113">
        <v>0.18</v>
      </c>
      <c r="BP113">
        <v>0.13900000000000001</v>
      </c>
      <c r="BQ113" s="9">
        <f t="shared" si="10"/>
        <v>0.99900000000000011</v>
      </c>
    </row>
    <row r="114" spans="1:69" x14ac:dyDescent="0.25">
      <c r="A114" s="1">
        <f t="shared" si="9"/>
        <v>43605</v>
      </c>
      <c r="B114" s="4"/>
      <c r="D114" s="4">
        <v>43599</v>
      </c>
      <c r="E114" s="1">
        <v>43605</v>
      </c>
      <c r="F114" s="1">
        <v>43606</v>
      </c>
      <c r="G114" s="1"/>
      <c r="H114" t="s">
        <v>77</v>
      </c>
      <c r="J114" s="1" t="s">
        <v>110</v>
      </c>
      <c r="K114" s="7" t="s">
        <v>155</v>
      </c>
      <c r="L114" s="8"/>
      <c r="M114" s="8"/>
      <c r="N114" s="8"/>
      <c r="O114" s="5">
        <v>915</v>
      </c>
      <c r="U114">
        <v>0.14299999999999999</v>
      </c>
      <c r="Y114">
        <v>9.5000000000000001E-2</v>
      </c>
      <c r="Z114">
        <v>9.2999999999999999E-2</v>
      </c>
      <c r="AB114">
        <v>0.17100000000000001</v>
      </c>
      <c r="AD114">
        <v>0.161</v>
      </c>
      <c r="AF114">
        <v>0.104</v>
      </c>
      <c r="AI114">
        <v>7.0999999999999994E-2</v>
      </c>
      <c r="AK114">
        <v>4.5999999999999999E-2</v>
      </c>
      <c r="AO114">
        <v>0.03</v>
      </c>
      <c r="AP114">
        <v>4.8000000000000001E-2</v>
      </c>
      <c r="AQ114">
        <v>0</v>
      </c>
      <c r="BA114">
        <v>0.01</v>
      </c>
      <c r="BB114">
        <v>0</v>
      </c>
      <c r="BD114">
        <v>0.01</v>
      </c>
      <c r="BE114">
        <v>0</v>
      </c>
      <c r="BG114">
        <v>0</v>
      </c>
      <c r="BO114">
        <v>0</v>
      </c>
      <c r="BP114">
        <v>0</v>
      </c>
      <c r="BQ114" s="9">
        <f t="shared" si="10"/>
        <v>0.9820000000000001</v>
      </c>
    </row>
    <row r="115" spans="1:69" x14ac:dyDescent="0.25">
      <c r="A115" s="1">
        <f t="shared" si="9"/>
        <v>43600</v>
      </c>
      <c r="B115" s="4"/>
      <c r="D115" s="4"/>
      <c r="E115" s="1"/>
      <c r="F115" s="1">
        <v>43606</v>
      </c>
      <c r="G115" s="1">
        <v>43600</v>
      </c>
      <c r="H115" t="s">
        <v>183</v>
      </c>
      <c r="J115" s="1" t="s">
        <v>110</v>
      </c>
      <c r="K115" s="7" t="s">
        <v>184</v>
      </c>
      <c r="L115" s="8"/>
      <c r="M115" s="8"/>
      <c r="N115" s="8"/>
      <c r="O115" s="5"/>
      <c r="R115">
        <v>805</v>
      </c>
      <c r="U115">
        <v>0.17019999999999999</v>
      </c>
      <c r="Y115">
        <v>4.5199999999999997E-2</v>
      </c>
      <c r="Z115">
        <v>4.3700000000000003E-2</v>
      </c>
      <c r="AB115">
        <v>0.15359999999999999</v>
      </c>
      <c r="AD115">
        <v>0.1837</v>
      </c>
      <c r="AF115">
        <v>9.9400000000000002E-2</v>
      </c>
      <c r="AI115">
        <v>3.7699999999999997E-2</v>
      </c>
      <c r="AK115">
        <v>7.6799999999999993E-2</v>
      </c>
      <c r="AO115">
        <v>1.0500000000000001E-2</v>
      </c>
      <c r="AP115">
        <v>7.3800000000000004E-2</v>
      </c>
      <c r="BO115">
        <v>9.0399999999999994E-2</v>
      </c>
      <c r="BQ115" s="9">
        <f t="shared" si="10"/>
        <v>0.98499999999999988</v>
      </c>
    </row>
    <row r="116" spans="1:69" x14ac:dyDescent="0.25">
      <c r="A116" s="1">
        <f t="shared" si="9"/>
        <v>43594</v>
      </c>
      <c r="B116" s="4"/>
      <c r="D116" s="4">
        <v>43587</v>
      </c>
      <c r="E116" s="1">
        <v>43594</v>
      </c>
      <c r="F116" s="1">
        <v>43601</v>
      </c>
      <c r="G116" s="1"/>
      <c r="H116" t="s">
        <v>77</v>
      </c>
      <c r="J116" s="1" t="s">
        <v>110</v>
      </c>
      <c r="K116" s="7" t="s">
        <v>157</v>
      </c>
      <c r="L116" s="8" t="s">
        <v>156</v>
      </c>
      <c r="M116" s="8"/>
      <c r="N116" s="8"/>
      <c r="O116" s="5">
        <v>948</v>
      </c>
      <c r="U116">
        <v>0.15</v>
      </c>
      <c r="Y116">
        <v>0.11</v>
      </c>
      <c r="Z116">
        <v>0.08</v>
      </c>
      <c r="AB116">
        <v>0.17</v>
      </c>
      <c r="AD116">
        <v>0.13</v>
      </c>
      <c r="AF116">
        <v>0.11</v>
      </c>
      <c r="AI116">
        <v>0.06</v>
      </c>
      <c r="AK116">
        <v>0.06</v>
      </c>
      <c r="AO116">
        <v>0.03</v>
      </c>
      <c r="AP116">
        <v>0.05</v>
      </c>
      <c r="AQ116">
        <v>0</v>
      </c>
      <c r="BA116">
        <v>0.02</v>
      </c>
      <c r="BB116">
        <v>0</v>
      </c>
      <c r="BD116">
        <v>0.01</v>
      </c>
      <c r="BE116">
        <v>0</v>
      </c>
      <c r="BG116">
        <v>0</v>
      </c>
      <c r="BO116">
        <v>0</v>
      </c>
      <c r="BP116">
        <v>0</v>
      </c>
      <c r="BQ116" s="9">
        <f t="shared" si="10"/>
        <v>0.9800000000000002</v>
      </c>
    </row>
    <row r="117" spans="1:69" x14ac:dyDescent="0.25">
      <c r="A117" s="1">
        <f t="shared" si="9"/>
        <v>43585</v>
      </c>
      <c r="B117" s="4"/>
      <c r="D117" s="4">
        <v>43556</v>
      </c>
      <c r="E117" s="1">
        <v>43585</v>
      </c>
      <c r="F117" s="1">
        <v>43587</v>
      </c>
      <c r="G117" s="1"/>
      <c r="H117" t="s">
        <v>77</v>
      </c>
      <c r="J117" s="1" t="s">
        <v>36</v>
      </c>
      <c r="K117" s="7" t="s">
        <v>162</v>
      </c>
      <c r="L117" s="8" t="s">
        <v>163</v>
      </c>
      <c r="M117" s="8"/>
      <c r="N117" s="8"/>
      <c r="O117" s="5">
        <v>1236</v>
      </c>
      <c r="U117">
        <v>0.2</v>
      </c>
      <c r="Y117">
        <v>0.15</v>
      </c>
      <c r="Z117">
        <v>0.11</v>
      </c>
      <c r="AB117">
        <v>0.12</v>
      </c>
      <c r="AD117">
        <v>0.1</v>
      </c>
      <c r="AF117">
        <v>0.1</v>
      </c>
      <c r="AI117">
        <v>7.0000000000000007E-2</v>
      </c>
      <c r="AK117">
        <v>0.06</v>
      </c>
      <c r="AO117">
        <v>0.04</v>
      </c>
      <c r="AP117">
        <v>0.03</v>
      </c>
      <c r="BO117">
        <v>0</v>
      </c>
      <c r="BP117">
        <v>0</v>
      </c>
      <c r="BQ117" s="9">
        <f t="shared" si="10"/>
        <v>0.98</v>
      </c>
    </row>
    <row r="118" spans="1:69" x14ac:dyDescent="0.25">
      <c r="A118" s="1">
        <f t="shared" si="9"/>
        <v>43583</v>
      </c>
      <c r="B118" s="4"/>
      <c r="D118" s="4">
        <v>43579</v>
      </c>
      <c r="E118" s="1">
        <v>43583</v>
      </c>
      <c r="F118" s="1">
        <v>43596</v>
      </c>
      <c r="G118" s="1"/>
      <c r="H118" t="s">
        <v>77</v>
      </c>
      <c r="J118" s="1" t="s">
        <v>110</v>
      </c>
      <c r="K118" s="7" t="s">
        <v>158</v>
      </c>
      <c r="L118" s="8" t="s">
        <v>159</v>
      </c>
      <c r="M118" s="8"/>
      <c r="N118" s="8"/>
      <c r="O118" s="5">
        <v>895</v>
      </c>
      <c r="U118">
        <v>0.18</v>
      </c>
      <c r="Y118">
        <v>0.11</v>
      </c>
      <c r="Z118">
        <v>0.08</v>
      </c>
      <c r="AB118">
        <v>0.15</v>
      </c>
      <c r="AD118">
        <v>0.13</v>
      </c>
      <c r="AF118">
        <v>0.12</v>
      </c>
      <c r="AI118">
        <v>0.06</v>
      </c>
      <c r="AK118">
        <v>0.05</v>
      </c>
      <c r="AO118">
        <v>0.03</v>
      </c>
      <c r="AP118">
        <v>0.04</v>
      </c>
      <c r="AQ118">
        <v>0</v>
      </c>
      <c r="BA118">
        <v>0.01</v>
      </c>
      <c r="BB118">
        <v>0.01</v>
      </c>
      <c r="BD118">
        <v>0.01</v>
      </c>
      <c r="BE118">
        <v>0</v>
      </c>
      <c r="BG118">
        <v>0</v>
      </c>
      <c r="BO118">
        <v>0</v>
      </c>
      <c r="BP118">
        <v>0</v>
      </c>
      <c r="BQ118" s="9">
        <f t="shared" si="10"/>
        <v>0.9800000000000002</v>
      </c>
    </row>
    <row r="119" spans="1:69" x14ac:dyDescent="0.25">
      <c r="A119" s="1">
        <f t="shared" si="9"/>
        <v>43576</v>
      </c>
      <c r="B119" s="4"/>
      <c r="D119" s="4">
        <v>43572</v>
      </c>
      <c r="E119" s="1">
        <v>43576</v>
      </c>
      <c r="F119" s="1">
        <v>43589</v>
      </c>
      <c r="G119" s="1"/>
      <c r="H119" t="s">
        <v>77</v>
      </c>
      <c r="J119" s="1" t="s">
        <v>110</v>
      </c>
      <c r="K119" s="7" t="s">
        <v>160</v>
      </c>
      <c r="L119" s="8" t="s">
        <v>161</v>
      </c>
      <c r="M119" s="8"/>
      <c r="N119" s="8"/>
      <c r="O119" s="5">
        <v>512</v>
      </c>
      <c r="U119">
        <v>0.18</v>
      </c>
      <c r="Y119">
        <v>0.1</v>
      </c>
      <c r="Z119">
        <v>0.08</v>
      </c>
      <c r="AB119">
        <v>0.16</v>
      </c>
      <c r="AD119">
        <v>0.15</v>
      </c>
      <c r="AF119">
        <v>0.11</v>
      </c>
      <c r="AI119">
        <v>7.0000000000000007E-2</v>
      </c>
      <c r="AK119">
        <v>0.04</v>
      </c>
      <c r="AO119">
        <v>0.03</v>
      </c>
      <c r="AP119">
        <v>0.04</v>
      </c>
      <c r="AQ119">
        <v>0</v>
      </c>
      <c r="BA119">
        <v>0.01</v>
      </c>
      <c r="BB119">
        <v>0.01</v>
      </c>
      <c r="BD119">
        <v>0.01</v>
      </c>
      <c r="BE119">
        <v>0</v>
      </c>
      <c r="BG119">
        <v>0</v>
      </c>
      <c r="BO119">
        <v>0</v>
      </c>
      <c r="BP119">
        <v>0</v>
      </c>
      <c r="BQ119" s="9">
        <f t="shared" si="10"/>
        <v>0.99000000000000021</v>
      </c>
    </row>
    <row r="120" spans="1:69" x14ac:dyDescent="0.25">
      <c r="A120" s="1">
        <f t="shared" si="9"/>
        <v>43570</v>
      </c>
      <c r="B120" s="4"/>
      <c r="C120" s="4"/>
      <c r="D120" s="1"/>
      <c r="E120" s="1"/>
      <c r="F120" s="1">
        <v>43581</v>
      </c>
      <c r="G120" s="1">
        <v>43570</v>
      </c>
      <c r="H120" s="1" t="s">
        <v>7</v>
      </c>
      <c r="I120" t="s">
        <v>49</v>
      </c>
      <c r="J120" s="1" t="s">
        <v>36</v>
      </c>
      <c r="K120" s="7" t="s">
        <v>9</v>
      </c>
      <c r="L120" s="8"/>
      <c r="M120" s="8"/>
      <c r="N120" s="8"/>
      <c r="O120" s="1"/>
      <c r="P120" s="4"/>
      <c r="Q120" s="4"/>
      <c r="R120" s="4"/>
      <c r="S120" s="4"/>
      <c r="T120" s="1"/>
      <c r="U120">
        <v>0.19700000000000001</v>
      </c>
      <c r="Y120">
        <v>8.5999999999999993E-2</v>
      </c>
      <c r="Z120">
        <v>6.9000000000000006E-2</v>
      </c>
      <c r="AB120">
        <v>6.7000000000000004E-2</v>
      </c>
      <c r="AD120">
        <v>5.8000000000000003E-2</v>
      </c>
      <c r="AF120">
        <v>5.6000000000000001E-2</v>
      </c>
      <c r="AI120">
        <v>1.4999999999999999E-2</v>
      </c>
      <c r="AK120">
        <v>0.03</v>
      </c>
      <c r="AO120">
        <v>2.8000000000000001E-2</v>
      </c>
      <c r="AP120">
        <v>1.6E-2</v>
      </c>
      <c r="BO120">
        <v>0.20599999999999999</v>
      </c>
      <c r="BP120">
        <v>0.16900000000000001</v>
      </c>
      <c r="BQ120" s="9">
        <f t="shared" si="10"/>
        <v>0.99700000000000011</v>
      </c>
    </row>
    <row r="121" spans="1:69" x14ac:dyDescent="0.25">
      <c r="A121" s="1">
        <f t="shared" si="9"/>
        <v>43570</v>
      </c>
      <c r="B121" s="4"/>
      <c r="C121" s="4"/>
      <c r="F121" s="1">
        <v>43573</v>
      </c>
      <c r="G121" s="1">
        <v>43570</v>
      </c>
      <c r="H121" t="s">
        <v>7</v>
      </c>
      <c r="I121" t="s">
        <v>49</v>
      </c>
      <c r="J121" s="1" t="s">
        <v>110</v>
      </c>
      <c r="K121" s="7" t="s">
        <v>43</v>
      </c>
      <c r="L121" s="8"/>
      <c r="M121" s="8"/>
      <c r="N121" s="8"/>
      <c r="O121" s="5">
        <v>1000</v>
      </c>
      <c r="R121" s="5"/>
      <c r="U121">
        <v>0.15</v>
      </c>
      <c r="Y121">
        <v>2.4E-2</v>
      </c>
      <c r="Z121">
        <v>3.6999999999999998E-2</v>
      </c>
      <c r="AB121">
        <v>8.1000000000000003E-2</v>
      </c>
      <c r="AD121">
        <v>0.11700000000000001</v>
      </c>
      <c r="AF121">
        <v>0.106</v>
      </c>
      <c r="AI121">
        <v>4.4999999999999998E-2</v>
      </c>
      <c r="AK121">
        <v>1.7000000000000001E-2</v>
      </c>
      <c r="AO121">
        <v>6.0000000000000001E-3</v>
      </c>
      <c r="AP121">
        <v>0.05</v>
      </c>
      <c r="AQ121">
        <v>6.0000000000000001E-3</v>
      </c>
      <c r="BA121">
        <v>2E-3</v>
      </c>
      <c r="BB121">
        <v>0</v>
      </c>
      <c r="BD121">
        <v>2E-3</v>
      </c>
      <c r="BE121">
        <v>0</v>
      </c>
      <c r="BF121">
        <v>0</v>
      </c>
      <c r="BO121">
        <v>0.192</v>
      </c>
      <c r="BP121">
        <v>0.16300000000000001</v>
      </c>
      <c r="BQ121" s="9">
        <f t="shared" si="10"/>
        <v>0.99800000000000022</v>
      </c>
    </row>
    <row r="122" spans="1:69" x14ac:dyDescent="0.25">
      <c r="A122" s="1">
        <f t="shared" si="9"/>
        <v>43569</v>
      </c>
      <c r="B122" s="4"/>
      <c r="D122" s="4">
        <v>43565</v>
      </c>
      <c r="E122" s="1">
        <v>43569</v>
      </c>
      <c r="F122" s="1">
        <v>43584</v>
      </c>
      <c r="G122" s="1"/>
      <c r="H122" t="s">
        <v>77</v>
      </c>
      <c r="J122" s="1" t="s">
        <v>110</v>
      </c>
      <c r="K122" s="7" t="s">
        <v>164</v>
      </c>
      <c r="L122" s="8" t="s">
        <v>166</v>
      </c>
      <c r="M122" s="8"/>
      <c r="N122" s="8"/>
      <c r="O122" s="5">
        <v>452</v>
      </c>
      <c r="U122">
        <v>0.2</v>
      </c>
      <c r="Y122">
        <v>0.08</v>
      </c>
      <c r="Z122">
        <v>0.08</v>
      </c>
      <c r="AB122">
        <v>0.14000000000000001</v>
      </c>
      <c r="AD122">
        <v>0.16</v>
      </c>
      <c r="AF122">
        <v>0.12</v>
      </c>
      <c r="AI122">
        <v>0.06</v>
      </c>
      <c r="AK122">
        <v>0.04</v>
      </c>
      <c r="AO122">
        <v>0.03</v>
      </c>
      <c r="AP122">
        <v>0.04</v>
      </c>
      <c r="AQ122">
        <v>0</v>
      </c>
      <c r="BA122">
        <v>0.01</v>
      </c>
      <c r="BB122">
        <v>0.01</v>
      </c>
      <c r="BD122">
        <v>0.02</v>
      </c>
      <c r="BE122">
        <v>0</v>
      </c>
      <c r="BG122">
        <v>0</v>
      </c>
      <c r="BO122">
        <v>0</v>
      </c>
      <c r="BP122">
        <v>0</v>
      </c>
      <c r="BQ122" s="9">
        <f t="shared" si="10"/>
        <v>0.99000000000000021</v>
      </c>
    </row>
    <row r="123" spans="1:69" x14ac:dyDescent="0.25">
      <c r="A123" s="1">
        <f t="shared" si="9"/>
        <v>43562</v>
      </c>
      <c r="B123" s="4"/>
      <c r="D123" s="4">
        <v>43556</v>
      </c>
      <c r="E123" s="1">
        <v>43562</v>
      </c>
      <c r="F123" s="1">
        <v>43576</v>
      </c>
      <c r="G123" s="1"/>
      <c r="H123" t="s">
        <v>77</v>
      </c>
      <c r="J123" s="1" t="s">
        <v>110</v>
      </c>
      <c r="K123" s="7" t="s">
        <v>165</v>
      </c>
      <c r="L123" s="8" t="s">
        <v>167</v>
      </c>
      <c r="M123" s="8"/>
      <c r="N123" s="8"/>
      <c r="O123" s="5">
        <v>542</v>
      </c>
      <c r="U123">
        <v>0.19</v>
      </c>
      <c r="Y123">
        <v>0.1</v>
      </c>
      <c r="Z123">
        <v>0.1</v>
      </c>
      <c r="AB123">
        <v>0.13</v>
      </c>
      <c r="AD123">
        <v>0.16</v>
      </c>
      <c r="AF123">
        <v>0.1</v>
      </c>
      <c r="AI123">
        <v>0.05</v>
      </c>
      <c r="AK123">
        <v>0.04</v>
      </c>
      <c r="AO123">
        <v>0.03</v>
      </c>
      <c r="AP123">
        <v>0.05</v>
      </c>
      <c r="AQ123">
        <v>0</v>
      </c>
      <c r="BA123">
        <v>0.01</v>
      </c>
      <c r="BB123">
        <v>0.01</v>
      </c>
      <c r="BD123">
        <v>0.02</v>
      </c>
      <c r="BE123">
        <v>0</v>
      </c>
      <c r="BG123">
        <v>0</v>
      </c>
      <c r="BO123">
        <v>0</v>
      </c>
      <c r="BP123">
        <v>0</v>
      </c>
      <c r="BQ123" s="9">
        <f t="shared" si="10"/>
        <v>0.99000000000000021</v>
      </c>
    </row>
    <row r="124" spans="1:69" x14ac:dyDescent="0.25">
      <c r="A124" s="1">
        <f t="shared" si="9"/>
        <v>43560</v>
      </c>
      <c r="B124" s="4"/>
      <c r="D124" s="4">
        <v>43550</v>
      </c>
      <c r="E124" s="1">
        <v>43560</v>
      </c>
      <c r="F124" s="1">
        <v>43570</v>
      </c>
      <c r="G124" s="1"/>
      <c r="H124" t="s">
        <v>77</v>
      </c>
      <c r="J124" s="1" t="s">
        <v>110</v>
      </c>
      <c r="K124" s="7" t="s">
        <v>168</v>
      </c>
      <c r="L124" s="8" t="s">
        <v>169</v>
      </c>
      <c r="M124" s="8"/>
      <c r="N124" s="8"/>
      <c r="O124" s="5">
        <v>1168</v>
      </c>
      <c r="U124">
        <v>0.19</v>
      </c>
      <c r="Y124">
        <v>0.09</v>
      </c>
      <c r="Z124">
        <v>0.09</v>
      </c>
      <c r="AB124">
        <v>0.14000000000000001</v>
      </c>
      <c r="AD124">
        <v>0.15</v>
      </c>
      <c r="AF124">
        <v>0.11</v>
      </c>
      <c r="AI124">
        <v>0.06</v>
      </c>
      <c r="AK124">
        <v>0.04</v>
      </c>
      <c r="AO124">
        <v>0.03</v>
      </c>
      <c r="AP124">
        <v>0.05</v>
      </c>
      <c r="AQ124">
        <v>0</v>
      </c>
      <c r="BA124">
        <v>0.02</v>
      </c>
      <c r="BB124">
        <v>0.01</v>
      </c>
      <c r="BD124">
        <v>0.02</v>
      </c>
      <c r="BE124">
        <v>0</v>
      </c>
      <c r="BG124">
        <v>0</v>
      </c>
      <c r="BO124">
        <v>0</v>
      </c>
      <c r="BP124">
        <v>0</v>
      </c>
      <c r="BQ124" s="9">
        <f t="shared" si="10"/>
        <v>1.0000000000000002</v>
      </c>
    </row>
    <row r="125" spans="1:69" x14ac:dyDescent="0.25">
      <c r="A125" s="1">
        <f t="shared" si="9"/>
        <v>43539</v>
      </c>
      <c r="B125" s="4"/>
      <c r="D125" s="4"/>
      <c r="E125" s="1"/>
      <c r="F125" s="1">
        <v>43558</v>
      </c>
      <c r="G125" s="1">
        <v>43539</v>
      </c>
      <c r="H125" t="s">
        <v>77</v>
      </c>
      <c r="J125" s="1" t="s">
        <v>36</v>
      </c>
      <c r="K125" s="7" t="s">
        <v>170</v>
      </c>
      <c r="L125" s="8" t="s">
        <v>171</v>
      </c>
      <c r="M125" s="8"/>
      <c r="N125" s="8"/>
      <c r="O125" s="5">
        <v>867</v>
      </c>
      <c r="U125">
        <v>0.15</v>
      </c>
      <c r="Y125">
        <v>0.13</v>
      </c>
      <c r="Z125">
        <v>0.1</v>
      </c>
      <c r="AB125">
        <v>0.14000000000000001</v>
      </c>
      <c r="AD125">
        <v>0.11</v>
      </c>
      <c r="AF125">
        <v>0.11</v>
      </c>
      <c r="AI125">
        <v>0.06</v>
      </c>
      <c r="AK125">
        <v>0.06</v>
      </c>
      <c r="AO125">
        <v>0.04</v>
      </c>
      <c r="AP125">
        <v>0.05</v>
      </c>
      <c r="BO125">
        <v>0</v>
      </c>
      <c r="BP125">
        <v>0</v>
      </c>
      <c r="BQ125" s="9">
        <f t="shared" si="10"/>
        <v>0.95000000000000018</v>
      </c>
    </row>
    <row r="126" spans="1:69" x14ac:dyDescent="0.25">
      <c r="A126" s="1">
        <f t="shared" si="9"/>
        <v>43539</v>
      </c>
      <c r="B126" s="4"/>
      <c r="C126" s="4"/>
      <c r="D126" s="1"/>
      <c r="E126" s="1"/>
      <c r="F126" s="1">
        <v>43557</v>
      </c>
      <c r="G126" s="1">
        <v>43539</v>
      </c>
      <c r="H126" s="1" t="s">
        <v>7</v>
      </c>
      <c r="I126" t="s">
        <v>49</v>
      </c>
      <c r="J126" s="1" t="s">
        <v>36</v>
      </c>
      <c r="K126" s="7" t="s">
        <v>8</v>
      </c>
      <c r="L126" s="8"/>
      <c r="M126" s="8"/>
      <c r="N126" s="8"/>
      <c r="P126" s="6"/>
      <c r="Q126" s="6"/>
      <c r="R126" s="3">
        <v>873</v>
      </c>
      <c r="S126" s="6"/>
      <c r="T126" s="1" t="s">
        <v>99</v>
      </c>
      <c r="U126">
        <v>0.17699999999999999</v>
      </c>
      <c r="Y126">
        <v>0.08</v>
      </c>
      <c r="Z126">
        <v>7.5999999999999998E-2</v>
      </c>
      <c r="AB126">
        <v>0.05</v>
      </c>
      <c r="AD126">
        <v>5.2999999999999999E-2</v>
      </c>
      <c r="AF126">
        <v>6.2E-2</v>
      </c>
      <c r="AI126">
        <v>1.6E-2</v>
      </c>
      <c r="AK126">
        <v>4.1000000000000002E-2</v>
      </c>
      <c r="AO126">
        <v>2.9000000000000001E-2</v>
      </c>
      <c r="AP126">
        <v>2.3E-2</v>
      </c>
      <c r="BQ126" s="9">
        <f t="shared" si="10"/>
        <v>0.6070000000000001</v>
      </c>
    </row>
    <row r="127" spans="1:69" x14ac:dyDescent="0.25">
      <c r="A127" s="1">
        <f t="shared" si="9"/>
        <v>43511</v>
      </c>
      <c r="B127" s="4"/>
      <c r="C127" s="4"/>
      <c r="D127" s="1"/>
      <c r="E127" s="1"/>
      <c r="F127" s="4">
        <v>43525</v>
      </c>
      <c r="G127" s="4">
        <v>43511</v>
      </c>
      <c r="H127" s="1" t="s">
        <v>7</v>
      </c>
      <c r="I127" t="s">
        <v>49</v>
      </c>
      <c r="J127" s="1" t="s">
        <v>36</v>
      </c>
      <c r="K127" s="7" t="s">
        <v>12</v>
      </c>
      <c r="L127" s="8"/>
      <c r="M127" s="8"/>
      <c r="N127" s="8"/>
      <c r="P127" s="6"/>
      <c r="Q127" s="6"/>
      <c r="R127" s="3">
        <v>872</v>
      </c>
      <c r="S127" s="6"/>
      <c r="T127" s="1" t="s">
        <v>99</v>
      </c>
      <c r="U127">
        <v>0.19</v>
      </c>
      <c r="Y127">
        <v>9.5000000000000001E-2</v>
      </c>
      <c r="Z127">
        <v>5.7000000000000002E-2</v>
      </c>
      <c r="AB127">
        <v>6.3E-2</v>
      </c>
      <c r="AD127">
        <v>6.5000000000000002E-2</v>
      </c>
      <c r="AF127">
        <v>5.8999999999999997E-2</v>
      </c>
      <c r="AI127">
        <v>2.7E-2</v>
      </c>
      <c r="AK127">
        <v>2.4E-2</v>
      </c>
      <c r="AO127">
        <v>3.5000000000000003E-2</v>
      </c>
      <c r="AP127">
        <v>0.02</v>
      </c>
      <c r="BQ127" s="9">
        <f t="shared" si="10"/>
        <v>0.63500000000000012</v>
      </c>
    </row>
    <row r="128" spans="1:69" x14ac:dyDescent="0.25">
      <c r="A128" s="1">
        <f t="shared" si="9"/>
        <v>43488</v>
      </c>
      <c r="B128" s="4"/>
      <c r="C128" s="4"/>
      <c r="D128" s="1">
        <v>43476</v>
      </c>
      <c r="E128" s="1">
        <v>43488</v>
      </c>
      <c r="F128" s="1">
        <v>43500</v>
      </c>
      <c r="G128" s="1"/>
      <c r="H128" t="s">
        <v>7</v>
      </c>
      <c r="I128" t="s">
        <v>49</v>
      </c>
      <c r="J128" s="1" t="s">
        <v>36</v>
      </c>
      <c r="K128" s="7" t="s">
        <v>10</v>
      </c>
      <c r="L128" s="8"/>
      <c r="M128" s="8"/>
      <c r="N128" s="8"/>
      <c r="R128">
        <v>906</v>
      </c>
      <c r="U128">
        <v>0.17399999999999999</v>
      </c>
      <c r="Y128">
        <v>0.121</v>
      </c>
      <c r="Z128">
        <v>8.1000000000000003E-2</v>
      </c>
      <c r="AB128">
        <v>7.6999999999999999E-2</v>
      </c>
      <c r="AD128">
        <v>0.04</v>
      </c>
      <c r="AF128">
        <v>6.7000000000000004E-2</v>
      </c>
      <c r="AO128">
        <v>7.0999999999999994E-2</v>
      </c>
      <c r="BQ128" s="9">
        <f t="shared" si="10"/>
        <v>0.63100000000000001</v>
      </c>
    </row>
    <row r="129" spans="1:69" x14ac:dyDescent="0.25">
      <c r="A129" s="1">
        <f t="shared" si="9"/>
        <v>43446</v>
      </c>
      <c r="B129" s="4"/>
      <c r="C129" s="4"/>
      <c r="D129" s="1">
        <v>43435</v>
      </c>
      <c r="E129" s="1">
        <v>43446</v>
      </c>
      <c r="F129" s="1">
        <v>43462</v>
      </c>
      <c r="G129" s="1"/>
      <c r="H129" t="s">
        <v>7</v>
      </c>
      <c r="I129" t="s">
        <v>49</v>
      </c>
      <c r="J129" s="1" t="s">
        <v>36</v>
      </c>
      <c r="K129" s="7" t="s">
        <v>11</v>
      </c>
      <c r="L129" s="8"/>
      <c r="M129" s="8"/>
      <c r="N129" s="8"/>
      <c r="R129" s="5">
        <v>899</v>
      </c>
      <c r="U129">
        <v>0.20599999999999999</v>
      </c>
      <c r="Y129">
        <v>8.8999999999999996E-2</v>
      </c>
      <c r="Z129">
        <v>6.6000000000000003E-2</v>
      </c>
      <c r="AB129">
        <v>6.5000000000000002E-2</v>
      </c>
      <c r="AD129">
        <v>4.2000000000000003E-2</v>
      </c>
      <c r="AF129">
        <v>6.2E-2</v>
      </c>
      <c r="AI129">
        <v>2.3E-2</v>
      </c>
      <c r="AK129">
        <v>0.03</v>
      </c>
      <c r="AO129">
        <v>0.104</v>
      </c>
      <c r="AP129">
        <v>2.4E-2</v>
      </c>
      <c r="BO129">
        <v>0.16500000000000001</v>
      </c>
      <c r="BP129">
        <v>0.123</v>
      </c>
      <c r="BQ129" s="9">
        <f t="shared" si="10"/>
        <v>0.99900000000000011</v>
      </c>
    </row>
    <row r="130" spans="1:69" x14ac:dyDescent="0.25">
      <c r="A130" s="1">
        <f t="shared" si="9"/>
        <v>43419</v>
      </c>
      <c r="B130" s="4"/>
      <c r="C130" s="4"/>
      <c r="D130" s="1">
        <v>43407</v>
      </c>
      <c r="E130" s="1">
        <v>43419</v>
      </c>
      <c r="F130" s="4">
        <v>43436</v>
      </c>
      <c r="G130" s="4"/>
      <c r="H130" t="s">
        <v>7</v>
      </c>
      <c r="I130" t="s">
        <v>49</v>
      </c>
      <c r="J130" s="1" t="s">
        <v>36</v>
      </c>
      <c r="K130" s="7" t="s">
        <v>13</v>
      </c>
      <c r="L130" s="8"/>
      <c r="M130" s="8"/>
      <c r="N130" s="8"/>
      <c r="O130">
        <v>833</v>
      </c>
      <c r="R130" s="5"/>
      <c r="U130">
        <v>0.182</v>
      </c>
      <c r="Y130">
        <v>0.10199999999999999</v>
      </c>
      <c r="Z130">
        <v>6.4000000000000001E-2</v>
      </c>
      <c r="AB130">
        <v>5.8999999999999997E-2</v>
      </c>
      <c r="AD130">
        <v>4.7E-2</v>
      </c>
      <c r="AF130">
        <v>6.7000000000000004E-2</v>
      </c>
      <c r="AI130">
        <v>1.7999999999999999E-2</v>
      </c>
      <c r="AK130">
        <v>2.5999999999999999E-2</v>
      </c>
      <c r="AO130">
        <v>9.8000000000000004E-2</v>
      </c>
      <c r="AP130">
        <v>1.6E-2</v>
      </c>
      <c r="BO130">
        <v>0.17699999999999999</v>
      </c>
      <c r="BP130">
        <v>0.14299999999999999</v>
      </c>
      <c r="BQ130" s="9">
        <f t="shared" si="10"/>
        <v>0.99899999999999989</v>
      </c>
    </row>
    <row r="131" spans="1:69" x14ac:dyDescent="0.25">
      <c r="A131" s="1">
        <f t="shared" si="9"/>
        <v>43396</v>
      </c>
      <c r="B131" s="4"/>
      <c r="C131" s="4"/>
      <c r="D131" s="1">
        <v>43386</v>
      </c>
      <c r="E131" s="1">
        <v>43396</v>
      </c>
      <c r="F131" s="4">
        <v>43406</v>
      </c>
      <c r="G131" s="4"/>
      <c r="H131" t="s">
        <v>7</v>
      </c>
      <c r="I131" t="s">
        <v>49</v>
      </c>
      <c r="J131" s="1" t="s">
        <v>36</v>
      </c>
      <c r="K131" s="7" t="s">
        <v>14</v>
      </c>
      <c r="L131" s="8"/>
      <c r="M131" s="8"/>
      <c r="N131" s="8"/>
      <c r="R131" s="5">
        <v>899</v>
      </c>
      <c r="U131">
        <v>0.192</v>
      </c>
      <c r="Y131">
        <v>0.10100000000000001</v>
      </c>
      <c r="Z131">
        <v>5.3999999999999999E-2</v>
      </c>
      <c r="AB131">
        <v>8.4000000000000005E-2</v>
      </c>
      <c r="AD131">
        <v>4.3999999999999997E-2</v>
      </c>
      <c r="AF131">
        <v>8.8999999999999996E-2</v>
      </c>
      <c r="AI131">
        <v>1.7000000000000001E-2</v>
      </c>
      <c r="AK131">
        <v>4.2000000000000003E-2</v>
      </c>
      <c r="AO131">
        <v>0.115</v>
      </c>
      <c r="AP131">
        <v>1.4E-2</v>
      </c>
      <c r="BO131">
        <v>0.12</v>
      </c>
      <c r="BP131">
        <v>0.126</v>
      </c>
      <c r="BQ131" s="9">
        <f t="shared" si="10"/>
        <v>0.99800000000000011</v>
      </c>
    </row>
    <row r="132" spans="1:69" x14ac:dyDescent="0.25">
      <c r="A132" s="1">
        <f t="shared" si="9"/>
        <v>43379</v>
      </c>
      <c r="B132" s="4"/>
      <c r="C132" s="4"/>
      <c r="D132" s="1"/>
      <c r="E132" s="4">
        <v>43379</v>
      </c>
      <c r="F132" s="4">
        <v>43379</v>
      </c>
      <c r="G132" s="4"/>
      <c r="H132" t="s">
        <v>72</v>
      </c>
      <c r="J132" s="1" t="s">
        <v>109</v>
      </c>
      <c r="K132" s="7" t="s">
        <v>71</v>
      </c>
      <c r="L132" s="8"/>
      <c r="M132" s="8"/>
      <c r="N132" s="8"/>
      <c r="O132" s="5"/>
      <c r="R132" s="5"/>
      <c r="U132">
        <v>0.125</v>
      </c>
      <c r="Y132">
        <v>0.14499999999999999</v>
      </c>
      <c r="Z132">
        <v>9.0999999999999998E-2</v>
      </c>
      <c r="AB132">
        <v>0.13</v>
      </c>
      <c r="AD132">
        <v>8.3000000000000004E-2</v>
      </c>
      <c r="AF132">
        <v>0.14000000000000001</v>
      </c>
      <c r="AI132">
        <v>3.2000000000000001E-2</v>
      </c>
      <c r="AK132">
        <v>4.2999999999999997E-2</v>
      </c>
      <c r="AO132">
        <v>0.123</v>
      </c>
      <c r="AP132">
        <v>2.1999999999999999E-2</v>
      </c>
      <c r="AR132">
        <v>1.7000000000000001E-2</v>
      </c>
      <c r="AZ132">
        <v>3.0000000000000001E-3</v>
      </c>
      <c r="BC132">
        <v>3.0000000000000001E-3</v>
      </c>
      <c r="BD132">
        <v>6.0000000000000001E-3</v>
      </c>
      <c r="BE132">
        <v>4.0000000000000001E-3</v>
      </c>
      <c r="BF132">
        <v>1E-3</v>
      </c>
      <c r="BM132">
        <v>8.9999999999999993E-3</v>
      </c>
      <c r="BQ132" s="9">
        <f t="shared" si="10"/>
        <v>0.97700000000000009</v>
      </c>
    </row>
    <row r="133" spans="1:69" x14ac:dyDescent="0.25">
      <c r="A133" s="1">
        <f t="shared" si="9"/>
        <v>43379</v>
      </c>
      <c r="B133" s="4"/>
      <c r="C133" s="4"/>
      <c r="D133" s="1"/>
      <c r="E133" s="4">
        <v>43379</v>
      </c>
      <c r="F133" s="4">
        <v>43379</v>
      </c>
      <c r="G133" s="4"/>
      <c r="H133" t="s">
        <v>69</v>
      </c>
      <c r="J133" s="1" t="s">
        <v>109</v>
      </c>
      <c r="K133" s="7" t="s">
        <v>73</v>
      </c>
      <c r="L133" s="8"/>
      <c r="M133" s="8"/>
      <c r="N133" s="8"/>
      <c r="O133" s="5">
        <v>6370</v>
      </c>
      <c r="R133" s="5"/>
      <c r="U133">
        <v>0.19400000000000001</v>
      </c>
      <c r="Y133">
        <v>0.124</v>
      </c>
      <c r="Z133">
        <v>9.7000000000000003E-2</v>
      </c>
      <c r="AB133">
        <v>0.126</v>
      </c>
      <c r="AD133">
        <v>6.9000000000000006E-2</v>
      </c>
      <c r="AF133">
        <v>0.13400000000000001</v>
      </c>
      <c r="AI133">
        <v>2.7E-2</v>
      </c>
      <c r="AK133">
        <v>3.5000000000000003E-2</v>
      </c>
      <c r="AO133">
        <v>0.115</v>
      </c>
      <c r="AP133">
        <v>3.2000000000000001E-2</v>
      </c>
      <c r="AR133">
        <v>4.0000000000000001E-3</v>
      </c>
      <c r="AZ133">
        <v>4.0000000000000001E-3</v>
      </c>
      <c r="BC133">
        <v>1E-3</v>
      </c>
      <c r="BD133">
        <v>1.0999999999999999E-2</v>
      </c>
      <c r="BE133">
        <v>4.0000000000000001E-3</v>
      </c>
      <c r="BF133">
        <v>2E-3</v>
      </c>
      <c r="BQ133" s="9">
        <f t="shared" si="10"/>
        <v>0.9790000000000002</v>
      </c>
    </row>
    <row r="134" spans="1:69" x14ac:dyDescent="0.25">
      <c r="A134" s="1">
        <f t="shared" ref="A134:A164" si="11">IF(NOT(ISBLANK(E134)), E134, IF(NOT(ISBLANK(G134)), G134, F134))</f>
        <v>43373</v>
      </c>
      <c r="B134" s="4"/>
      <c r="C134" s="4"/>
      <c r="D134" s="1">
        <v>43367</v>
      </c>
      <c r="E134" s="1">
        <v>43373</v>
      </c>
      <c r="F134" s="4">
        <v>43378</v>
      </c>
      <c r="G134" s="4"/>
      <c r="H134" t="s">
        <v>77</v>
      </c>
      <c r="J134" s="1" t="s">
        <v>36</v>
      </c>
      <c r="K134" s="7"/>
      <c r="L134" s="8" t="s">
        <v>79</v>
      </c>
      <c r="M134" s="8"/>
      <c r="N134" s="8"/>
      <c r="O134" s="5">
        <v>2500</v>
      </c>
      <c r="R134" s="5"/>
      <c r="U134">
        <v>0.21</v>
      </c>
      <c r="Y134">
        <v>0.15</v>
      </c>
      <c r="Z134">
        <v>0.11</v>
      </c>
      <c r="AB134">
        <v>0.12</v>
      </c>
      <c r="AD134">
        <v>0.09</v>
      </c>
      <c r="AF134">
        <v>0.13</v>
      </c>
      <c r="AI134">
        <v>0.03</v>
      </c>
      <c r="AK134">
        <v>0.03</v>
      </c>
      <c r="AO134">
        <v>0.12</v>
      </c>
      <c r="AP134">
        <v>0.01</v>
      </c>
      <c r="BO134">
        <v>0</v>
      </c>
      <c r="BP134">
        <v>0</v>
      </c>
      <c r="BQ134" s="9">
        <f t="shared" ref="BQ134:BQ164" si="12">SUM(U134:BP134)</f>
        <v>1</v>
      </c>
    </row>
    <row r="135" spans="1:69" x14ac:dyDescent="0.25">
      <c r="A135" s="1">
        <f t="shared" si="11"/>
        <v>43370</v>
      </c>
      <c r="B135" s="4"/>
      <c r="C135" s="4"/>
      <c r="D135" s="1">
        <v>43368</v>
      </c>
      <c r="E135" s="1">
        <v>43370</v>
      </c>
      <c r="F135" s="4">
        <v>43377</v>
      </c>
      <c r="G135" s="4"/>
      <c r="H135" t="s">
        <v>193</v>
      </c>
      <c r="I135" t="s">
        <v>194</v>
      </c>
      <c r="J135" s="1" t="s">
        <v>36</v>
      </c>
      <c r="K135" s="7" t="s">
        <v>202</v>
      </c>
      <c r="L135" s="8"/>
      <c r="M135" s="8"/>
      <c r="N135" s="8"/>
      <c r="O135" s="5"/>
      <c r="R135" s="5">
        <v>715</v>
      </c>
      <c r="T135" t="s">
        <v>97</v>
      </c>
      <c r="U135">
        <v>0.14499999999999999</v>
      </c>
      <c r="Y135">
        <v>5.7000000000000002E-2</v>
      </c>
      <c r="Z135">
        <v>8.1000000000000003E-2</v>
      </c>
      <c r="AB135">
        <v>6.6000000000000003E-2</v>
      </c>
      <c r="AD135">
        <v>4.1000000000000002E-2</v>
      </c>
      <c r="AF135">
        <v>5.2999999999999999E-2</v>
      </c>
      <c r="AI135">
        <v>2.4E-2</v>
      </c>
      <c r="AK135">
        <v>1.0999999999999999E-2</v>
      </c>
      <c r="AO135">
        <v>7.5999999999999998E-2</v>
      </c>
      <c r="AP135">
        <v>7.0000000000000001E-3</v>
      </c>
      <c r="AR135">
        <v>4.0000000000000001E-3</v>
      </c>
      <c r="AZ135">
        <v>0</v>
      </c>
      <c r="BC135">
        <v>0</v>
      </c>
      <c r="BD135">
        <v>3.0000000000000001E-3</v>
      </c>
      <c r="BE135">
        <v>1E-3</v>
      </c>
      <c r="BF135">
        <v>0</v>
      </c>
      <c r="BN135">
        <v>0.104</v>
      </c>
      <c r="BO135">
        <v>0.29899999999999999</v>
      </c>
      <c r="BP135">
        <v>2.3E-2</v>
      </c>
      <c r="BQ135" s="9">
        <f t="shared" si="12"/>
        <v>0.995</v>
      </c>
    </row>
    <row r="136" spans="1:69" x14ac:dyDescent="0.25">
      <c r="A136" s="1">
        <f t="shared" si="11"/>
        <v>43366</v>
      </c>
      <c r="B136" s="4"/>
      <c r="C136" s="4"/>
      <c r="D136" s="1">
        <v>43360</v>
      </c>
      <c r="E136" s="1">
        <v>43366</v>
      </c>
      <c r="F136" s="4">
        <v>43373</v>
      </c>
      <c r="G136" s="4"/>
      <c r="H136" t="s">
        <v>77</v>
      </c>
      <c r="J136" s="1" t="s">
        <v>36</v>
      </c>
      <c r="K136" s="7" t="s">
        <v>172</v>
      </c>
      <c r="L136" s="8"/>
      <c r="M136" s="8"/>
      <c r="N136" s="8"/>
      <c r="O136" s="5"/>
      <c r="R136" s="5"/>
      <c r="U136">
        <v>0.19</v>
      </c>
      <c r="Y136">
        <v>0.16</v>
      </c>
      <c r="Z136">
        <v>0.12</v>
      </c>
      <c r="AB136">
        <v>0.12</v>
      </c>
      <c r="AD136">
        <v>0.09</v>
      </c>
      <c r="AF136">
        <v>0.11</v>
      </c>
      <c r="AI136">
        <v>0.02</v>
      </c>
      <c r="AK136">
        <v>0.03</v>
      </c>
      <c r="AO136">
        <v>0.11</v>
      </c>
      <c r="AP136">
        <v>0.02</v>
      </c>
      <c r="BO136">
        <v>0</v>
      </c>
      <c r="BP136">
        <v>0</v>
      </c>
      <c r="BQ136" s="9">
        <f t="shared" si="12"/>
        <v>0.97</v>
      </c>
    </row>
    <row r="137" spans="1:69" x14ac:dyDescent="0.25">
      <c r="A137" s="1">
        <f t="shared" si="11"/>
        <v>43364</v>
      </c>
      <c r="B137" s="4"/>
      <c r="C137" s="4"/>
      <c r="D137" s="1">
        <v>43354</v>
      </c>
      <c r="E137" s="1">
        <v>43364</v>
      </c>
      <c r="F137" s="4">
        <v>43371</v>
      </c>
      <c r="G137" s="4"/>
      <c r="H137" t="s">
        <v>197</v>
      </c>
      <c r="I137" t="s">
        <v>198</v>
      </c>
      <c r="J137" s="1" t="s">
        <v>36</v>
      </c>
      <c r="K137" s="7" t="s">
        <v>199</v>
      </c>
      <c r="L137" s="8"/>
      <c r="M137" s="8"/>
      <c r="N137" s="8"/>
      <c r="O137" s="5"/>
      <c r="R137" s="5"/>
      <c r="U137">
        <v>0.17899999999999999</v>
      </c>
      <c r="Y137">
        <v>5.5E-2</v>
      </c>
      <c r="Z137">
        <v>0.111</v>
      </c>
      <c r="AB137">
        <v>5.3999999999999999E-2</v>
      </c>
      <c r="AD137">
        <v>5.0999999999999997E-2</v>
      </c>
      <c r="AF137">
        <v>6.0999999999999999E-2</v>
      </c>
      <c r="AI137">
        <v>1.0999999999999999E-2</v>
      </c>
      <c r="AK137">
        <v>2.5999999999999999E-2</v>
      </c>
      <c r="AO137">
        <v>9.1999999999999998E-2</v>
      </c>
      <c r="AP137">
        <v>1.0999999999999999E-2</v>
      </c>
      <c r="BO137">
        <v>0.28499999999999998</v>
      </c>
      <c r="BP137">
        <v>9.5000000000000001E-2</v>
      </c>
      <c r="BQ137" s="9">
        <f t="shared" si="12"/>
        <v>1.0309999999999999</v>
      </c>
    </row>
    <row r="138" spans="1:69" x14ac:dyDescent="0.25">
      <c r="A138" s="1">
        <f t="shared" si="11"/>
        <v>43363</v>
      </c>
      <c r="B138" s="4"/>
      <c r="C138" s="4"/>
      <c r="D138" s="1">
        <v>43356</v>
      </c>
      <c r="E138" s="1">
        <v>43363</v>
      </c>
      <c r="F138" s="4">
        <v>43365</v>
      </c>
      <c r="G138" s="4"/>
      <c r="H138" t="s">
        <v>7</v>
      </c>
      <c r="J138" s="1" t="s">
        <v>36</v>
      </c>
      <c r="K138" s="7" t="s">
        <v>201</v>
      </c>
      <c r="L138" s="8"/>
      <c r="M138" s="8"/>
      <c r="N138" s="8"/>
      <c r="R138" s="5">
        <v>1000</v>
      </c>
      <c r="T138" t="s">
        <v>98</v>
      </c>
      <c r="U138">
        <v>0.16700000000000001</v>
      </c>
      <c r="Y138">
        <v>7.0000000000000007E-2</v>
      </c>
      <c r="Z138">
        <v>5.7000000000000002E-2</v>
      </c>
      <c r="AB138">
        <v>6.7000000000000004E-2</v>
      </c>
      <c r="AD138">
        <v>0.04</v>
      </c>
      <c r="AF138">
        <v>8.3000000000000004E-2</v>
      </c>
      <c r="AI138">
        <v>2.4E-2</v>
      </c>
      <c r="AK138">
        <v>1.6E-2</v>
      </c>
      <c r="AO138">
        <v>0.10299999999999999</v>
      </c>
      <c r="AP138">
        <v>2.5000000000000001E-2</v>
      </c>
      <c r="AR138">
        <v>1.2E-2</v>
      </c>
      <c r="AZ138">
        <v>1E-3</v>
      </c>
      <c r="BC138">
        <v>1E-3</v>
      </c>
      <c r="BD138">
        <v>2E-3</v>
      </c>
      <c r="BE138">
        <v>1E-3</v>
      </c>
      <c r="BF138">
        <v>3.0000000000000001E-3</v>
      </c>
      <c r="BO138">
        <v>0.27600000000000002</v>
      </c>
      <c r="BP138">
        <v>5.2999999999999999E-2</v>
      </c>
      <c r="BQ138" s="9">
        <f t="shared" si="12"/>
        <v>1.0010000000000001</v>
      </c>
    </row>
    <row r="139" spans="1:69" x14ac:dyDescent="0.25">
      <c r="A139" s="1">
        <f t="shared" si="11"/>
        <v>43361</v>
      </c>
      <c r="B139" s="4"/>
      <c r="C139" s="4"/>
      <c r="D139" s="1">
        <v>43351</v>
      </c>
      <c r="E139" s="1">
        <v>43361</v>
      </c>
      <c r="F139" s="4">
        <v>43373</v>
      </c>
      <c r="G139" s="4"/>
      <c r="H139" t="s">
        <v>7</v>
      </c>
      <c r="I139" t="s">
        <v>49</v>
      </c>
      <c r="J139" s="1" t="s">
        <v>36</v>
      </c>
      <c r="K139" s="7" t="s">
        <v>15</v>
      </c>
      <c r="L139" s="8"/>
      <c r="M139" s="8"/>
      <c r="N139" s="8"/>
      <c r="O139" s="5"/>
      <c r="R139" s="5">
        <v>999</v>
      </c>
      <c r="T139" t="s">
        <v>116</v>
      </c>
      <c r="U139">
        <v>0.17199999999999999</v>
      </c>
      <c r="Y139">
        <v>5.1999999999999998E-2</v>
      </c>
      <c r="Z139">
        <v>9.4E-2</v>
      </c>
      <c r="AB139">
        <v>6.9000000000000006E-2</v>
      </c>
      <c r="AD139">
        <v>3.7999999999999999E-2</v>
      </c>
      <c r="AF139">
        <v>0.05</v>
      </c>
      <c r="AI139">
        <v>1.2E-2</v>
      </c>
      <c r="AK139">
        <v>2.1999999999999999E-2</v>
      </c>
      <c r="AO139">
        <v>6.2E-2</v>
      </c>
      <c r="AP139">
        <v>1.7000000000000001E-2</v>
      </c>
      <c r="AR139">
        <v>1.4999999999999999E-2</v>
      </c>
      <c r="AZ139">
        <v>4.0000000000000001E-3</v>
      </c>
      <c r="BC139">
        <v>4.0000000000000001E-3</v>
      </c>
      <c r="BD139">
        <v>3.0000000000000001E-3</v>
      </c>
      <c r="BE139">
        <v>3.0000000000000001E-3</v>
      </c>
      <c r="BF139">
        <v>2E-3</v>
      </c>
      <c r="BO139">
        <v>0.255</v>
      </c>
      <c r="BP139">
        <v>0.127</v>
      </c>
      <c r="BQ139" s="9">
        <f t="shared" si="12"/>
        <v>1.0009999999999999</v>
      </c>
    </row>
    <row r="140" spans="1:69" x14ac:dyDescent="0.25">
      <c r="A140" s="1">
        <f t="shared" si="11"/>
        <v>43359</v>
      </c>
      <c r="B140" s="4"/>
      <c r="C140" s="4"/>
      <c r="D140" s="1">
        <v>43353</v>
      </c>
      <c r="E140" s="1">
        <v>43359</v>
      </c>
      <c r="F140" s="4">
        <v>43368</v>
      </c>
      <c r="G140" s="4"/>
      <c r="H140" t="s">
        <v>77</v>
      </c>
      <c r="J140" s="1" t="s">
        <v>36</v>
      </c>
      <c r="K140" s="7" t="s">
        <v>173</v>
      </c>
      <c r="L140" s="8" t="s">
        <v>174</v>
      </c>
      <c r="M140" s="8"/>
      <c r="N140" s="8"/>
      <c r="O140" s="5">
        <v>1164</v>
      </c>
      <c r="R140" s="5"/>
      <c r="U140">
        <v>0.21</v>
      </c>
      <c r="Y140">
        <v>0.14000000000000001</v>
      </c>
      <c r="Z140">
        <v>0.1</v>
      </c>
      <c r="AB140">
        <v>0.13</v>
      </c>
      <c r="AD140">
        <v>0.1</v>
      </c>
      <c r="AF140">
        <v>0.12</v>
      </c>
      <c r="AI140">
        <v>0.02</v>
      </c>
      <c r="AK140">
        <v>0.03</v>
      </c>
      <c r="AO140">
        <v>0.11</v>
      </c>
      <c r="AP140">
        <v>0.03</v>
      </c>
      <c r="BO140">
        <v>0</v>
      </c>
      <c r="BP140">
        <v>0</v>
      </c>
      <c r="BQ140" s="9">
        <f t="shared" si="12"/>
        <v>0.99</v>
      </c>
    </row>
    <row r="141" spans="1:69" x14ac:dyDescent="0.25">
      <c r="A141" s="1">
        <f t="shared" si="11"/>
        <v>43358</v>
      </c>
      <c r="B141" s="4"/>
      <c r="C141" s="4"/>
      <c r="D141" s="1"/>
      <c r="E141" s="1"/>
      <c r="F141" s="4">
        <v>43374</v>
      </c>
      <c r="G141" s="4">
        <v>43358</v>
      </c>
      <c r="H141" t="s">
        <v>188</v>
      </c>
      <c r="J141" s="1" t="s">
        <v>36</v>
      </c>
      <c r="K141" s="7" t="s">
        <v>200</v>
      </c>
      <c r="L141" s="8"/>
      <c r="M141" s="8"/>
      <c r="N141" s="8"/>
      <c r="O141" s="5"/>
      <c r="R141" s="5"/>
      <c r="U141">
        <v>0.127</v>
      </c>
      <c r="Y141">
        <v>7.6999999999999999E-2</v>
      </c>
      <c r="Z141">
        <v>0.107</v>
      </c>
      <c r="AB141">
        <v>0.06</v>
      </c>
      <c r="AD141">
        <v>6.0999999999999999E-2</v>
      </c>
      <c r="AF141">
        <v>2.5999999999999999E-2</v>
      </c>
      <c r="AI141">
        <v>2.1000000000000001E-2</v>
      </c>
      <c r="AK141">
        <v>1.4E-2</v>
      </c>
      <c r="AO141">
        <v>8.4000000000000005E-2</v>
      </c>
      <c r="AP141">
        <v>8.0000000000000002E-3</v>
      </c>
      <c r="AR141">
        <v>8.0000000000000002E-3</v>
      </c>
      <c r="BE141">
        <v>2E-3</v>
      </c>
      <c r="BO141">
        <v>0.32400000000000001</v>
      </c>
      <c r="BP141">
        <v>6.9000000000000006E-2</v>
      </c>
      <c r="BQ141" s="9">
        <f t="shared" si="12"/>
        <v>0.98799999999999999</v>
      </c>
    </row>
    <row r="142" spans="1:69" x14ac:dyDescent="0.25">
      <c r="A142" s="1">
        <f t="shared" si="11"/>
        <v>43356</v>
      </c>
      <c r="B142" s="4"/>
      <c r="C142" s="4"/>
      <c r="D142" s="1">
        <v>43348</v>
      </c>
      <c r="E142" s="1">
        <v>43356</v>
      </c>
      <c r="F142" s="4">
        <v>43353</v>
      </c>
      <c r="G142" s="4"/>
      <c r="H142" t="s">
        <v>188</v>
      </c>
      <c r="I142" t="s">
        <v>191</v>
      </c>
      <c r="J142" s="1" t="s">
        <v>36</v>
      </c>
      <c r="K142" s="7" t="s">
        <v>192</v>
      </c>
      <c r="L142" s="8"/>
      <c r="M142" s="8"/>
      <c r="N142" s="8"/>
      <c r="O142" s="5">
        <v>501</v>
      </c>
      <c r="R142" s="5"/>
      <c r="T142" t="s">
        <v>97</v>
      </c>
      <c r="U142">
        <v>0.13900000000000001</v>
      </c>
      <c r="Y142">
        <v>6.0999999999999999E-2</v>
      </c>
      <c r="Z142">
        <v>0.09</v>
      </c>
      <c r="AB142">
        <v>5.3999999999999999E-2</v>
      </c>
      <c r="AD142">
        <v>3.3000000000000002E-2</v>
      </c>
      <c r="AF142">
        <v>4.7E-2</v>
      </c>
      <c r="AI142">
        <v>0.01</v>
      </c>
      <c r="AK142">
        <v>1.4E-2</v>
      </c>
      <c r="AO142">
        <v>7.9000000000000001E-2</v>
      </c>
      <c r="AP142">
        <v>1.9E-2</v>
      </c>
      <c r="AR142">
        <v>8.0000000000000002E-3</v>
      </c>
      <c r="BC142">
        <v>2E-3</v>
      </c>
      <c r="BO142">
        <v>0.36199999999999999</v>
      </c>
      <c r="BP142">
        <v>7.0000000000000007E-2</v>
      </c>
      <c r="BQ142" s="9">
        <f t="shared" si="12"/>
        <v>0.98799999999999999</v>
      </c>
    </row>
    <row r="143" spans="1:69" x14ac:dyDescent="0.25">
      <c r="A143" s="1">
        <f t="shared" si="11"/>
        <v>43355</v>
      </c>
      <c r="B143" s="4"/>
      <c r="C143" s="4"/>
      <c r="D143" s="1">
        <v>43340</v>
      </c>
      <c r="E143" s="1">
        <v>43355</v>
      </c>
      <c r="F143" s="4">
        <v>43364</v>
      </c>
      <c r="G143" s="4"/>
      <c r="H143" t="s">
        <v>193</v>
      </c>
      <c r="I143" t="s">
        <v>194</v>
      </c>
      <c r="J143" s="1" t="s">
        <v>36</v>
      </c>
      <c r="K143" s="7" t="s">
        <v>195</v>
      </c>
      <c r="L143" s="8"/>
      <c r="M143" s="8"/>
      <c r="N143" s="8"/>
      <c r="O143" s="5"/>
      <c r="R143" s="5">
        <v>1200</v>
      </c>
      <c r="T143" t="s">
        <v>97</v>
      </c>
      <c r="U143">
        <v>0.14899999999999999</v>
      </c>
      <c r="Y143">
        <v>5.2999999999999999E-2</v>
      </c>
      <c r="Z143">
        <v>9.8000000000000004E-2</v>
      </c>
      <c r="AB143">
        <v>4.2999999999999997E-2</v>
      </c>
      <c r="AD143">
        <v>3.2000000000000001E-2</v>
      </c>
      <c r="AF143">
        <v>0.04</v>
      </c>
      <c r="AI143">
        <v>8.0000000000000002E-3</v>
      </c>
      <c r="AK143">
        <v>4.0000000000000001E-3</v>
      </c>
      <c r="AO143">
        <v>9.2999999999999999E-2</v>
      </c>
      <c r="AP143">
        <v>4.0000000000000001E-3</v>
      </c>
      <c r="AR143">
        <v>3.0000000000000001E-3</v>
      </c>
      <c r="AZ143">
        <v>2E-3</v>
      </c>
      <c r="BC143">
        <v>3.0000000000000001E-3</v>
      </c>
      <c r="BD143">
        <v>0</v>
      </c>
      <c r="BE143">
        <v>0</v>
      </c>
      <c r="BF143">
        <v>0</v>
      </c>
      <c r="BN143">
        <v>0.04</v>
      </c>
      <c r="BO143">
        <v>0.38</v>
      </c>
      <c r="BP143">
        <v>0.05</v>
      </c>
      <c r="BQ143" s="9">
        <f t="shared" si="12"/>
        <v>1.002</v>
      </c>
    </row>
    <row r="144" spans="1:69" x14ac:dyDescent="0.25">
      <c r="A144" s="1">
        <f t="shared" si="11"/>
        <v>43352</v>
      </c>
      <c r="B144" s="4"/>
      <c r="C144" s="4"/>
      <c r="D144" s="1">
        <v>43346</v>
      </c>
      <c r="E144" s="1">
        <v>43352</v>
      </c>
      <c r="F144" s="4">
        <v>43360</v>
      </c>
      <c r="G144" s="4"/>
      <c r="H144" t="s">
        <v>77</v>
      </c>
      <c r="J144" s="1" t="s">
        <v>36</v>
      </c>
      <c r="K144" s="7" t="s">
        <v>175</v>
      </c>
      <c r="L144" s="8"/>
      <c r="M144" s="8"/>
      <c r="N144" s="8"/>
      <c r="O144" s="5"/>
      <c r="R144" s="5"/>
      <c r="U144">
        <v>0.21</v>
      </c>
      <c r="Y144">
        <v>0.15</v>
      </c>
      <c r="Z144">
        <v>0.09</v>
      </c>
      <c r="AB144">
        <v>0.14000000000000001</v>
      </c>
      <c r="AD144">
        <v>0.09</v>
      </c>
      <c r="AF144">
        <v>0.09</v>
      </c>
      <c r="AI144">
        <v>0.02</v>
      </c>
      <c r="AK144">
        <v>0.04</v>
      </c>
      <c r="AO144">
        <v>0.13</v>
      </c>
      <c r="AP144">
        <v>0.03</v>
      </c>
      <c r="BO144">
        <v>0</v>
      </c>
      <c r="BP144">
        <v>0</v>
      </c>
      <c r="BQ144" s="9">
        <f t="shared" si="12"/>
        <v>0.99</v>
      </c>
    </row>
    <row r="145" spans="1:69" x14ac:dyDescent="0.25">
      <c r="A145" s="1">
        <f t="shared" si="11"/>
        <v>43348</v>
      </c>
      <c r="B145" s="4"/>
      <c r="C145" s="4"/>
      <c r="D145" s="1"/>
      <c r="E145" s="1"/>
      <c r="F145" s="4">
        <v>43353</v>
      </c>
      <c r="G145" s="4">
        <v>43348</v>
      </c>
      <c r="H145" t="s">
        <v>188</v>
      </c>
      <c r="I145" t="s">
        <v>189</v>
      </c>
      <c r="J145" s="1" t="s">
        <v>36</v>
      </c>
      <c r="K145" s="7" t="s">
        <v>190</v>
      </c>
      <c r="L145" s="8"/>
      <c r="M145" s="8"/>
      <c r="N145" s="8"/>
      <c r="O145" s="5"/>
      <c r="R145" s="5"/>
      <c r="T145" t="s">
        <v>97</v>
      </c>
      <c r="U145">
        <v>0.14899999999999999</v>
      </c>
      <c r="Y145">
        <v>6.9000000000000006E-2</v>
      </c>
      <c r="Z145">
        <v>0.09</v>
      </c>
      <c r="AB145">
        <v>5.7000000000000002E-2</v>
      </c>
      <c r="AD145">
        <v>3.3000000000000002E-2</v>
      </c>
      <c r="AF145">
        <v>4.4999999999999998E-2</v>
      </c>
      <c r="AI145">
        <v>8.9999999999999993E-3</v>
      </c>
      <c r="AK145">
        <v>8.9999999999999993E-3</v>
      </c>
      <c r="AO145">
        <v>6.6000000000000003E-2</v>
      </c>
      <c r="AP145">
        <v>1.7999999999999999E-2</v>
      </c>
      <c r="BO145">
        <v>0.376</v>
      </c>
      <c r="BP145">
        <v>5.3999999999999999E-2</v>
      </c>
      <c r="BQ145" s="9">
        <f t="shared" si="12"/>
        <v>0.97500000000000009</v>
      </c>
    </row>
    <row r="146" spans="1:69" x14ac:dyDescent="0.25">
      <c r="A146" s="1">
        <f t="shared" si="11"/>
        <v>43345</v>
      </c>
      <c r="B146" s="4"/>
      <c r="C146" s="4"/>
      <c r="D146" s="1">
        <v>43339</v>
      </c>
      <c r="E146" s="1">
        <v>43345</v>
      </c>
      <c r="F146" s="4">
        <v>43353</v>
      </c>
      <c r="G146" s="4"/>
      <c r="H146" t="s">
        <v>77</v>
      </c>
      <c r="J146" s="1" t="s">
        <v>36</v>
      </c>
      <c r="K146" s="7" t="s">
        <v>176</v>
      </c>
      <c r="L146" s="8"/>
      <c r="M146" s="8"/>
      <c r="N146" s="8"/>
      <c r="O146" s="5"/>
      <c r="R146" s="5"/>
      <c r="U146">
        <v>0.24</v>
      </c>
      <c r="Y146">
        <v>0.15</v>
      </c>
      <c r="Z146">
        <v>0.09</v>
      </c>
      <c r="AB146">
        <v>0.12</v>
      </c>
      <c r="AD146">
        <v>7.0000000000000007E-2</v>
      </c>
      <c r="AF146">
        <v>0.11</v>
      </c>
      <c r="AI146">
        <v>0.03</v>
      </c>
      <c r="AK146">
        <v>0.03</v>
      </c>
      <c r="AO146">
        <v>0.12</v>
      </c>
      <c r="AP146">
        <v>0.02</v>
      </c>
      <c r="BO146">
        <v>0</v>
      </c>
      <c r="BP146">
        <v>0</v>
      </c>
      <c r="BQ146" s="9">
        <f t="shared" si="12"/>
        <v>0.98</v>
      </c>
    </row>
    <row r="147" spans="1:69" x14ac:dyDescent="0.25">
      <c r="A147" s="1">
        <f t="shared" si="11"/>
        <v>43338</v>
      </c>
      <c r="B147" s="4"/>
      <c r="C147" s="4"/>
      <c r="D147" s="1">
        <v>43332</v>
      </c>
      <c r="E147" s="1">
        <v>43338</v>
      </c>
      <c r="F147" s="4">
        <v>43346</v>
      </c>
      <c r="G147" s="4"/>
      <c r="H147" t="s">
        <v>77</v>
      </c>
      <c r="J147" s="1" t="s">
        <v>36</v>
      </c>
      <c r="K147" s="7" t="s">
        <v>177</v>
      </c>
      <c r="L147" s="8"/>
      <c r="M147" s="8"/>
      <c r="N147" s="8"/>
      <c r="O147" s="5"/>
      <c r="R147" s="5"/>
      <c r="U147">
        <v>0.21</v>
      </c>
      <c r="Y147">
        <v>0.12</v>
      </c>
      <c r="Z147">
        <v>0.12</v>
      </c>
      <c r="AB147">
        <v>0.12</v>
      </c>
      <c r="AD147">
        <v>7.0000000000000007E-2</v>
      </c>
      <c r="AF147">
        <v>0.11</v>
      </c>
      <c r="AI147">
        <v>0.03</v>
      </c>
      <c r="AK147">
        <v>0.02</v>
      </c>
      <c r="AO147">
        <v>0.17</v>
      </c>
      <c r="AP147">
        <v>0.03</v>
      </c>
      <c r="BO147">
        <v>0</v>
      </c>
      <c r="BP147">
        <v>0</v>
      </c>
      <c r="BQ147" s="9">
        <f t="shared" si="12"/>
        <v>1</v>
      </c>
    </row>
    <row r="148" spans="1:69" x14ac:dyDescent="0.25">
      <c r="A148" s="1">
        <f t="shared" si="11"/>
        <v>43335</v>
      </c>
      <c r="B148" s="4"/>
      <c r="C148" s="4"/>
      <c r="D148" s="1">
        <v>43328</v>
      </c>
      <c r="E148" s="1">
        <v>43335</v>
      </c>
      <c r="F148" s="4"/>
      <c r="G148" s="4"/>
      <c r="H148" t="s">
        <v>7</v>
      </c>
      <c r="J148" s="1" t="s">
        <v>36</v>
      </c>
      <c r="K148" s="7"/>
      <c r="L148" s="8" t="s">
        <v>201</v>
      </c>
      <c r="M148" s="8"/>
      <c r="N148" s="8"/>
      <c r="R148" s="5">
        <v>1000</v>
      </c>
      <c r="T148" t="s">
        <v>98</v>
      </c>
      <c r="U148">
        <v>0.17100000000000001</v>
      </c>
      <c r="Y148">
        <v>0.04</v>
      </c>
      <c r="Z148">
        <v>5.0999999999999997E-2</v>
      </c>
      <c r="AB148">
        <v>5.8999999999999997E-2</v>
      </c>
      <c r="AD148">
        <v>3.2000000000000001E-2</v>
      </c>
      <c r="AF148">
        <v>4.5999999999999999E-2</v>
      </c>
      <c r="AI148">
        <v>1.6E-2</v>
      </c>
      <c r="AK148">
        <v>0.02</v>
      </c>
      <c r="AO148">
        <v>9.6000000000000002E-2</v>
      </c>
      <c r="AP148">
        <v>3.6999999999999998E-2</v>
      </c>
      <c r="AR148">
        <v>1.4999999999999999E-2</v>
      </c>
      <c r="AZ148">
        <v>0</v>
      </c>
      <c r="BC148">
        <v>0</v>
      </c>
      <c r="BD148">
        <v>7.0000000000000001E-3</v>
      </c>
      <c r="BE148">
        <v>0</v>
      </c>
      <c r="BF148">
        <v>2E-3</v>
      </c>
      <c r="BO148">
        <v>0.32200000000000001</v>
      </c>
      <c r="BP148">
        <v>8.7999999999999995E-2</v>
      </c>
      <c r="BQ148" s="9">
        <f t="shared" si="12"/>
        <v>1.0020000000000002</v>
      </c>
    </row>
    <row r="149" spans="1:69" x14ac:dyDescent="0.25">
      <c r="A149" s="1">
        <f t="shared" si="11"/>
        <v>43331</v>
      </c>
      <c r="B149" s="4"/>
      <c r="C149" s="4"/>
      <c r="D149" s="1">
        <v>43325</v>
      </c>
      <c r="E149" s="1">
        <v>43331</v>
      </c>
      <c r="F149" s="4">
        <v>43339</v>
      </c>
      <c r="G149" s="4"/>
      <c r="H149" t="s">
        <v>77</v>
      </c>
      <c r="J149" s="1" t="s">
        <v>36</v>
      </c>
      <c r="K149" s="7" t="s">
        <v>178</v>
      </c>
      <c r="L149" s="8"/>
      <c r="M149" s="8"/>
      <c r="N149" s="8"/>
      <c r="O149" s="5"/>
      <c r="R149" s="5"/>
      <c r="U149">
        <v>0.21</v>
      </c>
      <c r="Y149">
        <v>0.1</v>
      </c>
      <c r="Z149">
        <v>0.12</v>
      </c>
      <c r="AB149">
        <v>0.12</v>
      </c>
      <c r="AE149">
        <v>0.06</v>
      </c>
      <c r="AF149">
        <v>0.1</v>
      </c>
      <c r="AI149">
        <v>0.03</v>
      </c>
      <c r="AK149">
        <v>0.04</v>
      </c>
      <c r="AO149">
        <v>0.16</v>
      </c>
      <c r="AP149">
        <v>0.04</v>
      </c>
      <c r="AR149">
        <v>0.01</v>
      </c>
      <c r="BO149">
        <v>0</v>
      </c>
      <c r="BP149">
        <v>0</v>
      </c>
      <c r="BQ149" s="9">
        <f t="shared" si="12"/>
        <v>0.99000000000000021</v>
      </c>
    </row>
    <row r="150" spans="1:69" x14ac:dyDescent="0.25">
      <c r="A150" s="1">
        <f t="shared" si="11"/>
        <v>43318</v>
      </c>
      <c r="B150" s="4"/>
      <c r="C150" s="4"/>
      <c r="D150" s="1"/>
      <c r="E150" s="1">
        <v>43318</v>
      </c>
      <c r="F150" s="4">
        <v>43333</v>
      </c>
      <c r="G150" s="4"/>
      <c r="H150" t="s">
        <v>77</v>
      </c>
      <c r="J150" s="1" t="s">
        <v>36</v>
      </c>
      <c r="K150" s="7" t="s">
        <v>179</v>
      </c>
      <c r="L150" s="8"/>
      <c r="M150" s="8"/>
      <c r="N150" s="8"/>
      <c r="O150" s="5"/>
      <c r="R150" s="5"/>
      <c r="U150">
        <v>0.19</v>
      </c>
      <c r="Y150">
        <v>0.1</v>
      </c>
      <c r="Z150">
        <v>0.11</v>
      </c>
      <c r="AB150">
        <v>0.13</v>
      </c>
      <c r="AE150">
        <v>0.05</v>
      </c>
      <c r="AF150">
        <v>0.14000000000000001</v>
      </c>
      <c r="AI150">
        <v>0.02</v>
      </c>
      <c r="AK150">
        <v>0.02</v>
      </c>
      <c r="AO150">
        <v>0.16</v>
      </c>
      <c r="AP150">
        <v>0.04</v>
      </c>
      <c r="AR150">
        <v>0.01</v>
      </c>
      <c r="BO150">
        <v>0</v>
      </c>
      <c r="BP150">
        <v>0</v>
      </c>
      <c r="BQ150" s="9">
        <f t="shared" si="12"/>
        <v>0.9700000000000002</v>
      </c>
    </row>
    <row r="151" spans="1:69" x14ac:dyDescent="0.25">
      <c r="A151" s="1">
        <f t="shared" si="11"/>
        <v>43317</v>
      </c>
      <c r="B151" s="4"/>
      <c r="C151" s="4"/>
      <c r="D151" s="1"/>
      <c r="E151" s="1"/>
      <c r="F151" s="4">
        <v>43342</v>
      </c>
      <c r="G151" s="4">
        <v>43317</v>
      </c>
      <c r="H151" t="s">
        <v>7</v>
      </c>
      <c r="J151" s="1" t="s">
        <v>36</v>
      </c>
      <c r="K151" s="7" t="s">
        <v>203</v>
      </c>
      <c r="L151" s="8"/>
      <c r="M151" s="8"/>
      <c r="N151" s="8"/>
      <c r="R151" s="5">
        <v>1822</v>
      </c>
      <c r="T151" t="s">
        <v>204</v>
      </c>
      <c r="U151">
        <v>0.17</v>
      </c>
      <c r="Y151">
        <v>3.3000000000000002E-2</v>
      </c>
      <c r="Z151">
        <v>9.2999999999999999E-2</v>
      </c>
      <c r="AB151">
        <v>6.2E-2</v>
      </c>
      <c r="AD151">
        <v>4.4999999999999998E-2</v>
      </c>
      <c r="AF151">
        <v>3.9E-2</v>
      </c>
      <c r="AI151">
        <v>1.2E-2</v>
      </c>
      <c r="AK151">
        <v>2.7E-2</v>
      </c>
      <c r="AO151">
        <v>8.7999999999999995E-2</v>
      </c>
      <c r="AP151">
        <v>0.02</v>
      </c>
      <c r="AR151">
        <v>1.6E-2</v>
      </c>
      <c r="AZ151">
        <v>1E-3</v>
      </c>
      <c r="BC151">
        <v>1E-3</v>
      </c>
      <c r="BD151">
        <v>4.0000000000000001E-3</v>
      </c>
      <c r="BE151">
        <v>0</v>
      </c>
      <c r="BF151">
        <v>2E-3</v>
      </c>
      <c r="BO151">
        <v>0.27600000000000002</v>
      </c>
      <c r="BP151">
        <v>0.112</v>
      </c>
      <c r="BQ151" s="9">
        <f t="shared" si="12"/>
        <v>1.0010000000000001</v>
      </c>
    </row>
    <row r="152" spans="1:69" x14ac:dyDescent="0.25">
      <c r="A152" s="1">
        <f t="shared" si="11"/>
        <v>43317</v>
      </c>
      <c r="B152" s="4"/>
      <c r="C152" s="4"/>
      <c r="D152" s="1"/>
      <c r="E152" s="1"/>
      <c r="F152" s="4">
        <v>43342</v>
      </c>
      <c r="G152" s="4">
        <v>43317</v>
      </c>
      <c r="H152" t="s">
        <v>7</v>
      </c>
      <c r="J152" s="1" t="s">
        <v>36</v>
      </c>
      <c r="K152" s="7" t="s">
        <v>203</v>
      </c>
      <c r="L152" s="8"/>
      <c r="M152" s="8"/>
      <c r="N152" s="8"/>
      <c r="R152" s="5">
        <v>900</v>
      </c>
      <c r="T152" t="s">
        <v>98</v>
      </c>
      <c r="U152">
        <v>0.14299999999999999</v>
      </c>
      <c r="Y152">
        <v>4.2000000000000003E-2</v>
      </c>
      <c r="Z152">
        <v>5.2999999999999999E-2</v>
      </c>
      <c r="AB152">
        <v>6.0999999999999999E-2</v>
      </c>
      <c r="AD152">
        <v>3.4000000000000002E-2</v>
      </c>
      <c r="AF152">
        <v>4.9000000000000002E-2</v>
      </c>
      <c r="AI152">
        <v>1.7999999999999999E-2</v>
      </c>
      <c r="AK152">
        <v>2.3E-2</v>
      </c>
      <c r="AO152">
        <v>0.10299999999999999</v>
      </c>
      <c r="AP152">
        <v>0.03</v>
      </c>
      <c r="AR152">
        <v>1.4999999999999999E-2</v>
      </c>
      <c r="AZ152">
        <v>0</v>
      </c>
      <c r="BC152">
        <v>0</v>
      </c>
      <c r="BD152">
        <v>7.0000000000000001E-3</v>
      </c>
      <c r="BE152">
        <v>0</v>
      </c>
      <c r="BF152">
        <v>2E-3</v>
      </c>
      <c r="BO152">
        <v>0.32900000000000001</v>
      </c>
      <c r="BP152">
        <v>9.0999999999999998E-2</v>
      </c>
      <c r="BQ152" s="9">
        <f t="shared" si="12"/>
        <v>1</v>
      </c>
    </row>
    <row r="153" spans="1:69" x14ac:dyDescent="0.25">
      <c r="A153" s="1">
        <f t="shared" si="11"/>
        <v>43317</v>
      </c>
      <c r="B153" s="4"/>
      <c r="C153" s="4"/>
      <c r="F153" s="4">
        <v>43335</v>
      </c>
      <c r="G153" s="4">
        <v>43317</v>
      </c>
      <c r="H153" t="s">
        <v>7</v>
      </c>
      <c r="I153" t="s">
        <v>49</v>
      </c>
      <c r="J153" s="1" t="s">
        <v>36</v>
      </c>
      <c r="K153" s="7" t="s">
        <v>19</v>
      </c>
      <c r="L153" s="8" t="s">
        <v>203</v>
      </c>
      <c r="M153" s="8"/>
      <c r="N153" s="8"/>
      <c r="O153" s="5"/>
      <c r="R153" s="5">
        <v>900</v>
      </c>
      <c r="T153" t="s">
        <v>116</v>
      </c>
      <c r="U153">
        <v>0.215</v>
      </c>
      <c r="Y153">
        <v>2.9000000000000001E-2</v>
      </c>
      <c r="Z153">
        <v>0.115</v>
      </c>
      <c r="AB153">
        <v>6.0999999999999999E-2</v>
      </c>
      <c r="AD153">
        <v>5.0999999999999997E-2</v>
      </c>
      <c r="AF153">
        <v>3.1E-2</v>
      </c>
      <c r="AI153">
        <v>8.9999999999999993E-3</v>
      </c>
      <c r="AK153">
        <v>2.9000000000000001E-2</v>
      </c>
      <c r="AO153">
        <v>7.4999999999999997E-2</v>
      </c>
      <c r="AP153">
        <v>1.2E-2</v>
      </c>
      <c r="AR153">
        <v>1.7999999999999999E-2</v>
      </c>
      <c r="AZ153">
        <v>1E-3</v>
      </c>
      <c r="BC153">
        <v>1E-3</v>
      </c>
      <c r="BD153">
        <v>1E-3</v>
      </c>
      <c r="BE153">
        <v>0</v>
      </c>
      <c r="BF153">
        <v>1E-3</v>
      </c>
      <c r="BO153">
        <v>0.23</v>
      </c>
      <c r="BP153">
        <v>0.12</v>
      </c>
      <c r="BQ153" s="9">
        <f t="shared" si="12"/>
        <v>0.999</v>
      </c>
    </row>
    <row r="154" spans="1:69" x14ac:dyDescent="0.25">
      <c r="A154" s="1">
        <f t="shared" si="11"/>
        <v>43313</v>
      </c>
      <c r="B154" s="4"/>
      <c r="C154" s="4"/>
      <c r="D154" s="1"/>
      <c r="E154" s="1">
        <v>43313</v>
      </c>
      <c r="F154" s="4">
        <v>43329</v>
      </c>
      <c r="G154" s="4"/>
      <c r="H154" t="s">
        <v>77</v>
      </c>
      <c r="J154" s="1" t="s">
        <v>36</v>
      </c>
      <c r="K154" s="7" t="s">
        <v>180</v>
      </c>
      <c r="L154" s="8"/>
      <c r="M154" s="8"/>
      <c r="N154" s="8"/>
      <c r="O154" s="5"/>
      <c r="R154" s="5"/>
      <c r="U154">
        <v>0.19</v>
      </c>
      <c r="Y154">
        <v>0.12</v>
      </c>
      <c r="Z154">
        <v>0.12</v>
      </c>
      <c r="AB154">
        <v>0.12</v>
      </c>
      <c r="AE154">
        <v>0.05</v>
      </c>
      <c r="AF154">
        <v>0.12</v>
      </c>
      <c r="AI154">
        <v>0.02</v>
      </c>
      <c r="AK154">
        <v>0.02</v>
      </c>
      <c r="AO154">
        <v>0.18</v>
      </c>
      <c r="AP154">
        <v>0.02</v>
      </c>
      <c r="AR154">
        <v>0.01</v>
      </c>
      <c r="BO154">
        <v>0</v>
      </c>
      <c r="BP154">
        <v>0</v>
      </c>
      <c r="BQ154" s="9">
        <f t="shared" si="12"/>
        <v>0.9700000000000002</v>
      </c>
    </row>
    <row r="155" spans="1:69" x14ac:dyDescent="0.25">
      <c r="A155" s="1">
        <f t="shared" si="11"/>
        <v>43306</v>
      </c>
      <c r="B155" s="4"/>
      <c r="C155" s="4"/>
      <c r="D155" s="1"/>
      <c r="E155" s="1">
        <v>43306</v>
      </c>
      <c r="F155" s="4">
        <v>43323</v>
      </c>
      <c r="G155" s="4"/>
      <c r="H155" t="s">
        <v>77</v>
      </c>
      <c r="J155" s="1" t="s">
        <v>36</v>
      </c>
      <c r="K155" s="7" t="s">
        <v>181</v>
      </c>
      <c r="L155" s="8"/>
      <c r="M155" s="8"/>
      <c r="N155" s="8"/>
      <c r="O155" s="5"/>
      <c r="R155" s="5"/>
      <c r="U155">
        <v>0.2</v>
      </c>
      <c r="Y155">
        <v>0.11</v>
      </c>
      <c r="Z155">
        <v>0.11</v>
      </c>
      <c r="AB155">
        <v>0.14000000000000001</v>
      </c>
      <c r="AE155">
        <v>0.04</v>
      </c>
      <c r="AF155">
        <v>0.12</v>
      </c>
      <c r="AI155">
        <v>0.03</v>
      </c>
      <c r="AK155">
        <v>0.04</v>
      </c>
      <c r="AO155">
        <v>0.15</v>
      </c>
      <c r="AP155">
        <v>0.02</v>
      </c>
      <c r="AR155">
        <v>0.01</v>
      </c>
      <c r="BC155">
        <v>0.01</v>
      </c>
      <c r="BO155">
        <v>0</v>
      </c>
      <c r="BP155">
        <v>0</v>
      </c>
      <c r="BQ155" s="9">
        <f t="shared" si="12"/>
        <v>0.9800000000000002</v>
      </c>
    </row>
    <row r="156" spans="1:69" x14ac:dyDescent="0.25">
      <c r="A156" s="1">
        <f t="shared" si="11"/>
        <v>43304</v>
      </c>
      <c r="B156" s="4"/>
      <c r="C156" s="4"/>
      <c r="D156" s="1"/>
      <c r="E156" s="1">
        <v>43304</v>
      </c>
      <c r="F156" s="4">
        <v>43319</v>
      </c>
      <c r="G156" s="4"/>
      <c r="H156" t="s">
        <v>77</v>
      </c>
      <c r="J156" s="1" t="s">
        <v>36</v>
      </c>
      <c r="K156" s="7" t="s">
        <v>182</v>
      </c>
      <c r="L156" s="8"/>
      <c r="M156" s="8"/>
      <c r="N156" s="8"/>
      <c r="O156" s="5"/>
      <c r="R156" s="5"/>
      <c r="U156">
        <v>0.19</v>
      </c>
      <c r="Y156">
        <v>0.1</v>
      </c>
      <c r="Z156">
        <v>0.12</v>
      </c>
      <c r="AB156">
        <v>0.14000000000000001</v>
      </c>
      <c r="AE156">
        <v>0.05</v>
      </c>
      <c r="AF156">
        <v>0.11</v>
      </c>
      <c r="AI156">
        <v>0.03</v>
      </c>
      <c r="AK156">
        <v>0.04</v>
      </c>
      <c r="AO156">
        <v>0.14000000000000001</v>
      </c>
      <c r="AP156">
        <v>0.02</v>
      </c>
      <c r="AR156">
        <v>0.01</v>
      </c>
      <c r="BC156">
        <v>0.01</v>
      </c>
      <c r="BO156">
        <v>0</v>
      </c>
      <c r="BP156">
        <v>0</v>
      </c>
      <c r="BQ156" s="9">
        <f t="shared" si="12"/>
        <v>0.96000000000000019</v>
      </c>
    </row>
    <row r="157" spans="1:69" x14ac:dyDescent="0.25">
      <c r="A157" s="1">
        <f t="shared" si="11"/>
        <v>43296</v>
      </c>
      <c r="B157" s="4"/>
      <c r="C157" s="4"/>
      <c r="F157" s="4">
        <v>43306</v>
      </c>
      <c r="G157" s="4">
        <v>43296</v>
      </c>
      <c r="H157" t="s">
        <v>7</v>
      </c>
      <c r="I157" t="s">
        <v>49</v>
      </c>
      <c r="J157" s="1" t="s">
        <v>36</v>
      </c>
      <c r="K157" s="7" t="s">
        <v>20</v>
      </c>
      <c r="L157" s="8"/>
      <c r="M157" s="8"/>
      <c r="N157" s="8"/>
      <c r="R157" s="5"/>
      <c r="U157">
        <v>0.214</v>
      </c>
      <c r="Y157">
        <v>3.9E-2</v>
      </c>
      <c r="Z157">
        <v>0.124</v>
      </c>
      <c r="AB157">
        <v>6.8000000000000005E-2</v>
      </c>
      <c r="AD157">
        <v>2.9000000000000001E-2</v>
      </c>
      <c r="AF157">
        <v>4.3999999999999997E-2</v>
      </c>
      <c r="AI157">
        <v>3.0000000000000001E-3</v>
      </c>
      <c r="AK157">
        <v>1.0999999999999999E-2</v>
      </c>
      <c r="AO157">
        <v>7.0000000000000007E-2</v>
      </c>
      <c r="AP157">
        <v>7.0000000000000001E-3</v>
      </c>
      <c r="AZ157">
        <v>5.0000000000000001E-3</v>
      </c>
      <c r="BC157">
        <v>3.0000000000000001E-3</v>
      </c>
      <c r="BQ157" s="9">
        <f t="shared" si="12"/>
        <v>0.6170000000000001</v>
      </c>
    </row>
    <row r="158" spans="1:69" x14ac:dyDescent="0.25">
      <c r="A158" s="1">
        <f t="shared" si="11"/>
        <v>43266</v>
      </c>
      <c r="B158" s="4"/>
      <c r="C158" s="4"/>
      <c r="F158" s="4">
        <v>43283</v>
      </c>
      <c r="G158" s="4">
        <v>43266</v>
      </c>
      <c r="H158" t="s">
        <v>7</v>
      </c>
      <c r="I158" t="s">
        <v>49</v>
      </c>
      <c r="J158" s="1" t="s">
        <v>36</v>
      </c>
      <c r="K158" s="7" t="s">
        <v>21</v>
      </c>
      <c r="L158" s="8"/>
      <c r="M158" s="8"/>
      <c r="N158" s="8"/>
      <c r="R158" s="5"/>
      <c r="U158">
        <v>0.20899999999999999</v>
      </c>
      <c r="Y158">
        <v>0.04</v>
      </c>
      <c r="Z158">
        <v>0.14399999999999999</v>
      </c>
      <c r="AB158">
        <v>6.0999999999999999E-2</v>
      </c>
      <c r="AD158">
        <v>2.7E-2</v>
      </c>
      <c r="AF158">
        <v>4.7E-2</v>
      </c>
      <c r="AI158">
        <v>1.0999999999999999E-2</v>
      </c>
      <c r="AK158">
        <v>1.7000000000000001E-2</v>
      </c>
      <c r="AO158">
        <v>4.3999999999999997E-2</v>
      </c>
      <c r="AP158">
        <v>1.2E-2</v>
      </c>
      <c r="AR158">
        <v>1.4999999999999999E-2</v>
      </c>
      <c r="BC158">
        <v>1E-3</v>
      </c>
      <c r="BO158">
        <v>0.23699999999999999</v>
      </c>
      <c r="BP158">
        <v>0.13200000000000001</v>
      </c>
      <c r="BQ158" s="9">
        <f t="shared" si="12"/>
        <v>0.99700000000000011</v>
      </c>
    </row>
    <row r="159" spans="1:69" x14ac:dyDescent="0.25">
      <c r="A159" s="1">
        <f t="shared" si="11"/>
        <v>43235</v>
      </c>
      <c r="B159" s="4"/>
      <c r="C159" s="4"/>
      <c r="F159" s="4">
        <v>43252</v>
      </c>
      <c r="G159" s="4">
        <v>43235</v>
      </c>
      <c r="H159" t="s">
        <v>7</v>
      </c>
      <c r="I159" t="s">
        <v>49</v>
      </c>
      <c r="J159" s="1" t="s">
        <v>36</v>
      </c>
      <c r="K159" s="7" t="s">
        <v>22</v>
      </c>
      <c r="L159" s="8"/>
      <c r="M159" s="8"/>
      <c r="N159" s="8"/>
      <c r="R159" s="5"/>
      <c r="U159">
        <v>0.191</v>
      </c>
      <c r="Y159">
        <v>2.4E-2</v>
      </c>
      <c r="Z159">
        <v>0.14599999999999999</v>
      </c>
      <c r="AB159">
        <v>7.0000000000000007E-2</v>
      </c>
      <c r="AE159">
        <v>3.6999999999999998E-2</v>
      </c>
      <c r="AF159">
        <v>0.03</v>
      </c>
      <c r="AI159">
        <v>4.0000000000000001E-3</v>
      </c>
      <c r="AK159">
        <v>1.7000000000000001E-2</v>
      </c>
      <c r="AO159">
        <v>0.03</v>
      </c>
      <c r="AP159">
        <v>1.2E-2</v>
      </c>
      <c r="AR159">
        <v>1.6E-2</v>
      </c>
      <c r="BC159">
        <v>4.0000000000000001E-3</v>
      </c>
      <c r="BO159">
        <v>0.27500000000000002</v>
      </c>
      <c r="BP159">
        <v>0.13700000000000001</v>
      </c>
      <c r="BQ159" s="9">
        <f t="shared" si="12"/>
        <v>0.9930000000000001</v>
      </c>
    </row>
    <row r="160" spans="1:69" x14ac:dyDescent="0.25">
      <c r="A160" s="1">
        <f t="shared" si="11"/>
        <v>43235</v>
      </c>
      <c r="B160" s="4"/>
      <c r="C160" s="4"/>
      <c r="D160" s="1"/>
      <c r="E160" s="1"/>
      <c r="F160" s="4">
        <v>43255</v>
      </c>
      <c r="G160" s="4">
        <v>43235</v>
      </c>
      <c r="H160" t="s">
        <v>188</v>
      </c>
      <c r="I160" t="s">
        <v>189</v>
      </c>
      <c r="J160" s="1" t="s">
        <v>36</v>
      </c>
      <c r="K160" s="7" t="s">
        <v>205</v>
      </c>
      <c r="L160" s="8"/>
      <c r="M160" s="8"/>
      <c r="N160" s="8"/>
      <c r="O160" s="5"/>
      <c r="R160" s="5">
        <v>1000</v>
      </c>
      <c r="T160" t="s">
        <v>97</v>
      </c>
      <c r="U160">
        <v>0.16300000000000001</v>
      </c>
      <c r="Y160">
        <v>6.0999999999999999E-2</v>
      </c>
      <c r="Z160">
        <v>0.17100000000000001</v>
      </c>
      <c r="AB160">
        <v>9.0999999999999998E-2</v>
      </c>
      <c r="AE160">
        <v>6.2E-2</v>
      </c>
      <c r="AH160">
        <v>3.5999999999999997E-2</v>
      </c>
      <c r="AI160">
        <v>1.7999999999999999E-2</v>
      </c>
      <c r="AK160">
        <v>3.2000000000000001E-2</v>
      </c>
      <c r="AO160">
        <v>3.5000000000000003E-2</v>
      </c>
      <c r="AR160">
        <v>2.1000000000000001E-2</v>
      </c>
      <c r="BC160">
        <v>2E-3</v>
      </c>
      <c r="BO160">
        <v>0.26700000000000002</v>
      </c>
      <c r="BP160">
        <v>1.7999999999999999E-2</v>
      </c>
      <c r="BQ160" s="9">
        <f t="shared" si="12"/>
        <v>0.9770000000000002</v>
      </c>
    </row>
    <row r="161" spans="1:69" x14ac:dyDescent="0.25">
      <c r="A161" s="1">
        <f t="shared" si="11"/>
        <v>43205</v>
      </c>
      <c r="B161" s="4"/>
      <c r="C161" s="4"/>
      <c r="F161" s="4">
        <v>43231</v>
      </c>
      <c r="G161" s="4">
        <v>43205</v>
      </c>
      <c r="H161" t="s">
        <v>7</v>
      </c>
      <c r="I161" t="s">
        <v>49</v>
      </c>
      <c r="J161" s="1" t="s">
        <v>36</v>
      </c>
      <c r="K161" s="7" t="s">
        <v>29</v>
      </c>
      <c r="L161" s="8"/>
      <c r="M161" s="8"/>
      <c r="N161" s="8"/>
      <c r="R161" s="5"/>
      <c r="U161">
        <v>0.23200000000000001</v>
      </c>
      <c r="Y161">
        <v>3.6999999999999998E-2</v>
      </c>
      <c r="Z161">
        <v>0.128</v>
      </c>
      <c r="AB161">
        <v>8.3000000000000004E-2</v>
      </c>
      <c r="AE161">
        <v>4.9000000000000002E-2</v>
      </c>
      <c r="AH161">
        <v>1.0999999999999999E-2</v>
      </c>
      <c r="AI161">
        <v>6.0000000000000001E-3</v>
      </c>
      <c r="AK161">
        <v>2.8000000000000001E-2</v>
      </c>
      <c r="AO161">
        <v>2.4E-2</v>
      </c>
      <c r="AP161">
        <v>5.0000000000000001E-3</v>
      </c>
      <c r="AR161">
        <v>5.0000000000000001E-3</v>
      </c>
      <c r="BO161">
        <v>0.247</v>
      </c>
      <c r="BP161">
        <v>0.122</v>
      </c>
      <c r="BQ161" s="9">
        <f t="shared" si="12"/>
        <v>0.97700000000000009</v>
      </c>
    </row>
    <row r="162" spans="1:69" x14ac:dyDescent="0.25">
      <c r="A162" s="1">
        <f t="shared" si="11"/>
        <v>43174</v>
      </c>
      <c r="B162" s="4"/>
      <c r="C162" s="4"/>
      <c r="F162" s="4">
        <v>43195</v>
      </c>
      <c r="G162" s="4">
        <v>43174</v>
      </c>
      <c r="H162" t="s">
        <v>7</v>
      </c>
      <c r="I162" t="s">
        <v>49</v>
      </c>
      <c r="J162" s="1" t="s">
        <v>36</v>
      </c>
      <c r="K162" s="7" t="s">
        <v>31</v>
      </c>
      <c r="L162" s="8"/>
      <c r="M162" s="8"/>
      <c r="N162" s="8"/>
      <c r="R162" s="5"/>
      <c r="U162">
        <v>0.20399999999999999</v>
      </c>
      <c r="Y162">
        <v>3.5999999999999997E-2</v>
      </c>
      <c r="Z162">
        <v>0.13900000000000001</v>
      </c>
      <c r="AB162">
        <v>6.3E-2</v>
      </c>
      <c r="AE162">
        <v>4.9000000000000002E-2</v>
      </c>
      <c r="AH162">
        <v>1.2E-2</v>
      </c>
      <c r="AI162">
        <v>3.0000000000000001E-3</v>
      </c>
      <c r="AJ162">
        <v>7.0000000000000001E-3</v>
      </c>
      <c r="AK162">
        <v>1.6E-2</v>
      </c>
      <c r="AO162">
        <v>1.9E-2</v>
      </c>
      <c r="AP162">
        <v>0.01</v>
      </c>
      <c r="AR162">
        <v>8.9999999999999993E-3</v>
      </c>
      <c r="AS162">
        <v>3.0000000000000001E-3</v>
      </c>
      <c r="BO162">
        <v>0.3</v>
      </c>
      <c r="BP162">
        <v>0.129</v>
      </c>
      <c r="BQ162" s="9">
        <f t="shared" si="12"/>
        <v>0.99900000000000011</v>
      </c>
    </row>
    <row r="163" spans="1:69" x14ac:dyDescent="0.25">
      <c r="A163" s="1">
        <f t="shared" si="11"/>
        <v>43153</v>
      </c>
      <c r="B163" s="4"/>
      <c r="C163" s="4"/>
      <c r="D163" s="1">
        <v>43140</v>
      </c>
      <c r="E163" s="1">
        <v>43153</v>
      </c>
      <c r="F163" s="4">
        <v>43166</v>
      </c>
      <c r="G163" s="4"/>
      <c r="H163" t="s">
        <v>7</v>
      </c>
      <c r="I163" t="s">
        <v>49</v>
      </c>
      <c r="J163" s="1" t="s">
        <v>36</v>
      </c>
      <c r="K163" s="7" t="s">
        <v>34</v>
      </c>
      <c r="L163" s="8"/>
      <c r="M163" s="8"/>
      <c r="N163" s="8"/>
      <c r="R163" s="5"/>
      <c r="U163">
        <v>0.21199999999999999</v>
      </c>
      <c r="Y163">
        <v>4.1000000000000002E-2</v>
      </c>
      <c r="Z163">
        <v>0.14499999999999999</v>
      </c>
      <c r="AB163">
        <v>7.8E-2</v>
      </c>
      <c r="AE163">
        <v>4.5999999999999999E-2</v>
      </c>
      <c r="AK163">
        <v>2.1000000000000001E-2</v>
      </c>
      <c r="AO163">
        <v>1.9E-2</v>
      </c>
      <c r="BO163">
        <v>0.25</v>
      </c>
      <c r="BP163">
        <v>0.13100000000000001</v>
      </c>
      <c r="BQ163" s="9">
        <f t="shared" si="12"/>
        <v>0.94300000000000006</v>
      </c>
    </row>
    <row r="164" spans="1:69" x14ac:dyDescent="0.25">
      <c r="A164" s="1">
        <f t="shared" si="11"/>
        <v>43115</v>
      </c>
      <c r="B164" s="4"/>
      <c r="C164" s="4"/>
      <c r="F164" s="4">
        <v>43129</v>
      </c>
      <c r="G164" s="4">
        <v>43115</v>
      </c>
      <c r="H164" t="s">
        <v>7</v>
      </c>
      <c r="I164" t="s">
        <v>49</v>
      </c>
      <c r="J164" s="1" t="s">
        <v>36</v>
      </c>
      <c r="K164" s="7" t="s">
        <v>35</v>
      </c>
      <c r="L164" s="8"/>
      <c r="M164" s="8"/>
      <c r="N164" s="8"/>
      <c r="R164" s="5"/>
      <c r="U164">
        <v>0.20399999999999999</v>
      </c>
      <c r="Y164">
        <v>4.1000000000000002E-2</v>
      </c>
      <c r="Z164">
        <v>0.153</v>
      </c>
      <c r="AB164">
        <v>5.2999999999999999E-2</v>
      </c>
      <c r="AE164">
        <v>2.9000000000000001E-2</v>
      </c>
      <c r="AH164">
        <v>1.4E-2</v>
      </c>
      <c r="AK164">
        <v>2.5000000000000001E-2</v>
      </c>
      <c r="AO164">
        <v>0.02</v>
      </c>
      <c r="AR164">
        <v>0.01</v>
      </c>
      <c r="BO164">
        <v>0.26</v>
      </c>
      <c r="BP164">
        <v>0.16500000000000001</v>
      </c>
      <c r="BQ164" s="9">
        <f t="shared" si="12"/>
        <v>0.97400000000000009</v>
      </c>
    </row>
  </sheetData>
  <autoFilter ref="A1:J164" xr:uid="{9F3CC9CB-2B95-40E2-A8EB-2FBE319F5E6B}"/>
  <sortState xmlns:xlrd2="http://schemas.microsoft.com/office/spreadsheetml/2017/richdata2" ref="A6:BQ164">
    <sortCondition descending="1" ref="A1:A164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Veics</cp:lastModifiedBy>
  <dcterms:created xsi:type="dcterms:W3CDTF">2019-06-10T19:17:04Z</dcterms:created>
  <dcterms:modified xsi:type="dcterms:W3CDTF">2023-01-29T10:47:11Z</dcterms:modified>
</cp:coreProperties>
</file>