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System\Documents\Simts\Excel\"/>
    </mc:Choice>
  </mc:AlternateContent>
  <xr:revisionPtr revIDLastSave="0" documentId="13_ncr:1_{85BFB2F4-2333-46F0-99B9-10BCBEEA104B}" xr6:coauthVersionLast="46" xr6:coauthVersionMax="46" xr10:uidLastSave="{00000000-0000-0000-0000-000000000000}"/>
  <bookViews>
    <workbookView xWindow="-9630" yWindow="-21720" windowWidth="38640" windowHeight="21240" xr2:uid="{00000000-000D-0000-FFFF-FFFF00000000}"/>
  </bookViews>
  <sheets>
    <sheet name="Aptaujas" sheetId="1" r:id="rId1"/>
  </sheets>
  <definedNames>
    <definedName name="_xlnm._FilterDatabase" localSheetId="0" hidden="1">Aptaujas!$A$1:$J$36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BA15" i="1" l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3" i="1"/>
  <c r="BA32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2" i="1"/>
  <c r="BA3" i="1"/>
  <c r="BA4" i="1"/>
  <c r="BA5" i="1"/>
  <c r="BA6" i="1"/>
  <c r="BA9" i="1"/>
  <c r="BA7" i="1"/>
  <c r="BA8" i="1"/>
  <c r="BA10" i="1"/>
  <c r="BA11" i="1"/>
  <c r="BA12" i="1"/>
  <c r="BA13" i="1"/>
  <c r="BA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tc={30BBDE5C-D57A-482C-A98A-587ECF2B49C6}</author>
    <author>tc={99C9E881-742C-407C-B317-3D61AE1931EF}</author>
    <author>tc={1D934CB6-A6E7-4B78-8853-1DC5E9DA3817}</author>
    <author>tc={92E73BBD-9FBA-459D-BDDF-799A6E05FCEB}</author>
    <author>tc={DCF779C9-29FC-4E11-9400-F1155E225F80}</author>
    <author>tc={199EDA7A-2A93-44BF-BE77-74A54A4B4869}</author>
    <author>tc={3128D7BD-0A85-43C6-93F2-3A5343735372}</author>
    <author>tc={7332BAC2-2E07-4D58-A6E7-AF7E989BC08F}</author>
    <author>tc={473A2722-5010-4B59-8A0E-DBC032E9D6B7}</author>
    <author>tc={2DCC0658-E0F3-445F-9C6F-00DE65654564}</author>
    <author>tc={60FD932B-803F-4A94-A308-42F50E2317F6}</author>
    <author>tc={7F20ED50-9460-4393-94F6-2E96B80BEC68}</author>
    <author>tc={ABA84F58-81E8-4B97-BAAC-74CB83C9D2DF}</author>
    <author>tc={9D28613F-D409-4A36-8814-6DB3538725C4}</author>
    <author>tc={5F5B3C01-9D21-4A00-9250-7723A78E52A0}</author>
    <author>tc={D44521B3-4DA7-431B-A6FC-A6021F495774}</author>
    <author>tc={A6785399-2BB2-41BF-B41D-AB07C69A541D}</author>
    <author>tc={AAE69E2D-18B9-44CE-95C1-D5B7D38811AD}</author>
    <author>tc={B1F64344-ABF7-4793-8046-41191ECA1929}</author>
    <author>tc={AFFF4996-7184-4069-BB63-7D2444025D7C}</author>
    <author>tc={71701DE0-E0F3-40F0-A67D-38A1DF0E5470}</author>
    <author>tc={67305FD9-9A77-4445-BED8-473892A75E96}</author>
    <author>tc={FD849360-9290-41F3-BB5D-519DA2D9784C}</author>
    <author>tc={968FECF9-B5AB-46AB-9A7A-00713CAC02D8}</author>
    <author>tc={30778CE4-DB37-49CA-880B-DFF9A3C1C613}</author>
    <author>tc={BC4F48AE-3CFB-4E1D-B36B-AB1543278E5B}</author>
    <author>tc={E63C0AEF-6F3B-4F76-841D-5AEE9406E25A}</author>
    <author>tc={3FBFD02D-7F56-4D86-8032-D26D05AC18F7}</author>
    <author>tc={7D149D40-4B1C-4F55-A3D2-295673A7487A}</author>
    <author>tc={C8D984DF-3C45-4789-83E9-9E18E4346BDB}</author>
    <author>tc={288FFA8C-7CE1-4DC6-A0A2-6682D210B0CA}</author>
    <author>tc={0AAF0DCF-2138-4E15-BF37-725CA9114645}</author>
    <author>tc={9FB263A8-2FE8-4FA0-A852-3E92C2C67875}</author>
    <author>tc={E32565E8-75B9-4A8C-8719-316CABBE4B5F}</author>
    <author>tc={F99A3BE6-5C13-43C5-A177-6F6A8C42B5A5}</author>
    <author>tc={9D00A5CE-AD42-4F91-B672-311A20821609}</author>
    <author>tc={6179E7A9-725B-481C-BC81-29DA41DF179A}</author>
    <author>tc={5CF9D5FF-73E7-4BA6-92DC-C8E0C0639AC0}</author>
    <author>tc={3889B66F-D6E3-4148-803F-C052324820DF}</author>
  </authors>
  <commentList>
    <comment ref="U1" authorId="0" shapeId="0" xr:uid="{30BBDE5C-D57A-482C-A98A-587ECF2B49C6}">
      <text>
        <t>[Threaded comment]
Your version of Excel allows you to read this threaded comment; however, any edits to it will get removed if the file is opened in a newer version of Excel. Learn more: https://go.microsoft.com/fwlink/?linkid=870924
Comment:
    Saskaņas centrs</t>
      </text>
    </comment>
    <comment ref="V1" authorId="1" shapeId="0" xr:uid="{99C9E881-742C-407C-B317-3D61AE1931EF}">
      <text>
        <t>[Threaded comment]
Your version of Excel allows you to read this threaded comment; however, any edits to it will get removed if the file is opened in a newer version of Excel. Learn more: https://go.microsoft.com/fwlink/?linkid=870924
Comment:
    Zaļo un Zemnieku savienība</t>
      </text>
    </comment>
    <comment ref="W1" authorId="2" shapeId="0" xr:uid="{1D934CB6-A6E7-4B78-8853-1DC5E9DA3817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Zemnieku savienība</t>
      </text>
    </comment>
    <comment ref="X1" authorId="3" shapeId="0" xr:uid="{92E73BBD-9FBA-459D-BDDF-799A6E05FCEB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Zaļā partija</t>
      </text>
    </comment>
    <comment ref="Y1" authorId="4" shapeId="0" xr:uid="{DCF779C9-29FC-4E11-9400-F1155E225F80}">
      <text>
        <t>[Threaded comment]
Your version of Excel allows you to read this threaded comment; however, any edits to it will get removed if the file is opened in a newer version of Excel. Learn more: https://go.microsoft.com/fwlink/?linkid=870924
Comment:
    Nacionālā apvienība VL-TB/LNNK</t>
      </text>
    </comment>
    <comment ref="Z1" authorId="5" shapeId="0" xr:uid="{199EDA7A-2A93-44BF-BE77-74A54A4B4869}">
      <text>
        <t>[Threaded comment]
Your version of Excel allows you to read this threaded comment; however, any edits to it will get removed if the file is opened in a newer version of Excel. Learn more: https://go.microsoft.com/fwlink/?linkid=870924
Comment:
    Tēvzemei un Brīvībai/LNNK</t>
      </text>
    </comment>
    <comment ref="AA1" authorId="6" shapeId="0" xr:uid="{3128D7BD-0A85-43C6-93F2-3A5343735372}">
      <text>
        <t>[Threaded comment]
Your version of Excel allows you to read this threaded comment; however, any edits to it will get removed if the file is opened in a newer version of Excel. Learn more: https://go.microsoft.com/fwlink/?linkid=870924
Comment:
    Visu Latvijai</t>
      </text>
    </comment>
    <comment ref="AC1" authorId="7" shapeId="0" xr:uid="{7332BAC2-2E07-4D58-A6E7-AF7E989BC08F}">
      <text>
        <t>[Threaded comment]
Your version of Excel allows you to read this threaded comment; however, any edits to it will get removed if the file is opened in a newer version of Excel. Learn more: https://go.microsoft.com/fwlink/?linkid=870924
Comment:
    Jaunais laiks</t>
      </text>
    </comment>
    <comment ref="AD1" authorId="8" shapeId="0" xr:uid="{473A2722-5010-4B59-8A0E-DBC032E9D6B7}">
      <text>
        <t>[Threaded comment]
Your version of Excel allows you to read this threaded comment; however, any edits to it will get removed if the file is opened in a newer version of Excel. Learn more: https://go.microsoft.com/fwlink/?linkid=870924
Comment:
    Pilsoniskā savienība</t>
      </text>
    </comment>
    <comment ref="AE1" authorId="9" shapeId="0" xr:uid="{2DCC0658-E0F3-445F-9C6F-00DE65654564}">
      <text>
        <t>[Threaded comment]
Your version of Excel allows you to read this threaded comment; however, any edits to it will get removed if the file is opened in a newer version of Excel. Learn more: https://go.microsoft.com/fwlink/?linkid=870924
Comment:
    Sabiedrība citai politikai</t>
      </text>
    </comment>
    <comment ref="AF1" authorId="10" shapeId="0" xr:uid="{60FD932B-803F-4A94-A308-42F50E2317F6}">
      <text>
        <t>[Threaded comment]
Your version of Excel allows you to read this threaded comment; however, any edits to it will get removed if the file is opened in a newer version of Excel. Learn more: https://go.microsoft.com/fwlink/?linkid=870924
Comment:
    Reformu partija</t>
      </text>
    </comment>
    <comment ref="AG1" authorId="11" shapeId="0" xr:uid="{7F20ED50-9460-4393-94F6-2E96B80BEC68}">
      <text>
        <t>[Threaded comment]
Your version of Excel allows you to read this threaded comment; however, any edits to it will get removed if the file is opened in a newer version of Excel. Learn more: https://go.microsoft.com/fwlink/?linkid=870924
Comment:
    Zatlera reformu partija</t>
      </text>
    </comment>
    <comment ref="AH1" authorId="12" shapeId="0" xr:uid="{ABA84F58-81E8-4B97-BAAC-74CB83C9D2DF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labu Latviju</t>
      </text>
    </comment>
    <comment ref="AI1" authorId="13" shapeId="0" xr:uid="{9D28613F-D409-4A36-8814-6DB3538725C4}">
      <text>
        <t>[Threaded comment]
Your version of Excel allows you to read this threaded comment; however, any edits to it will get removed if the file is opened in a newer version of Excel. Learn more: https://go.microsoft.com/fwlink/?linkid=870924
Comment:
    Tautas partija</t>
      </text>
    </comment>
    <comment ref="AK1" authorId="14" shapeId="0" xr:uid="{5F5B3C01-9D21-4A00-9250-7723A78E52A0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cilvēka tiesībām vienotā Latvijā</t>
      </text>
    </comment>
    <comment ref="AL1" authorId="15" shapeId="0" xr:uid="{D44521B3-4DA7-431B-A6FC-A6021F495774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Pirmā partija/Latvijas Ceļš</t>
      </text>
    </comment>
    <comment ref="AM1" authorId="16" shapeId="0" xr:uid="{A6785399-2BB2-41BF-B41D-AB07C69A541D}">
      <text>
        <t>[Threaded comment]
Your version of Excel allows you to read this threaded comment; however, any edits to it will get removed if the file is opened in a newer version of Excel. Learn more: https://go.microsoft.com/fwlink/?linkid=870924
Comment:
    Tautas kontrole</t>
      </text>
    </comment>
    <comment ref="AO1" authorId="17" shapeId="0" xr:uid="{AAE69E2D-18B9-44CE-95C1-D5B7D38811AD}">
      <text>
        <t>[Threaded comment]
Your version of Excel allows you to read this threaded comment; however, any edits to it will get removed if the file is opened in a newer version of Excel. Learn more: https://go.microsoft.com/fwlink/?linkid=870924
Comment:
    Latvijas Sociāldemokrātiskā strādnieku partija</t>
      </text>
    </comment>
    <comment ref="AP1" authorId="18" shapeId="0" xr:uid="{B1F64344-ABF7-4793-8046-41191ECA1929}">
      <text>
        <t>[Threaded comment]
Your version of Excel allows you to read this threaded comment; however, any edits to it will get removed if the file is opened in a newer version of Excel. Learn more: https://go.microsoft.com/fwlink/?linkid=870924
Comment:
    Kristīgi demokrātiskā savienība</t>
      </text>
    </comment>
    <comment ref="AQ1" authorId="19" shapeId="0" xr:uid="{AFFF4996-7184-4069-BB63-7D2444025D7C}">
      <text>
        <t>[Threaded comment]
Your version of Excel allows you to read this threaded comment; however, any edits to it will get removed if the file is opened in a newer version of Excel. Learn more: https://go.microsoft.com/fwlink/?linkid=870924
Comment:
    Rīcības partija</t>
      </text>
    </comment>
    <comment ref="AR1" authorId="20" shapeId="0" xr:uid="{71701DE0-E0F3-40F0-A67D-38A1DF0E5470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dzimteni</t>
      </text>
    </comment>
    <comment ref="AS1" authorId="21" shapeId="0" xr:uid="{67305FD9-9A77-4445-BED8-473892A75E96}">
      <text>
        <t>[Threaded comment]
Your version of Excel allows you to read this threaded comment; however, any edits to it will get removed if the file is opened in a newer version of Excel. Learn more: https://go.microsoft.com/fwlink/?linkid=870924
Comment:
    Libertas.lv</t>
      </text>
    </comment>
    <comment ref="AT1" authorId="22" shapeId="0" xr:uid="{FD849360-9290-41F3-BB5D-519DA2D9784C}">
      <text>
        <t>[Threaded comment]
Your version of Excel allows you to read this threaded comment; however, any edits to it will get removed if the file is opened in a newer version of Excel. Learn more: https://go.microsoft.com/fwlink/?linkid=870924
Comment:
    Par prezidentālu republiku</t>
      </text>
    </comment>
    <comment ref="AU1" authorId="23" shapeId="0" xr:uid="{968FECF9-B5AB-46AB-9A7A-00713CAC02D8}">
      <text>
        <t>[Threaded comment]
Your version of Excel allows you to read this threaded comment; however, any edits to it will get removed if the file is opened in a newer version of Excel. Learn more: https://go.microsoft.com/fwlink/?linkid=870924
Comment:
    Ražots Latvijā</t>
      </text>
    </comment>
    <comment ref="AV1" authorId="24" shapeId="0" xr:uid="{30778CE4-DB37-49CA-880B-DFF9A3C1C613}">
      <text>
        <t>[Threaded comment]
Your version of Excel allows you to read this threaded comment; however, any edits to it will get removed if the file is opened in a newer version of Excel. Learn more: https://go.microsoft.com/fwlink/?linkid=870924
Comment:
    Pēdējā partija</t>
      </text>
    </comment>
    <comment ref="AW1" authorId="25" shapeId="0" xr:uid="{BC4F48AE-3CFB-4E1D-B36B-AB1543278E5B}">
      <text>
        <t>[Threaded comment]
Your version of Excel allows you to read this threaded comment; however, any edits to it will get removed if the file is opened in a newer version of Excel. Learn more: https://go.microsoft.com/fwlink/?linkid=870924
Comment:
    Daugava — Latvijai</t>
      </text>
    </comment>
    <comment ref="AX1" authorId="26" shapeId="0" xr:uid="{E63C0AEF-6F3B-4F76-841D-5AEE9406E25A}">
      <text>
        <t>[Threaded comment]
Your version of Excel allows you to read this threaded comment; however, any edits to it will get removed if the file is opened in a newer version of Excel. Learn more: https://go.microsoft.com/fwlink/?linkid=870924
Comment:
    Balsos ar tukšu aploksni</t>
      </text>
    </comment>
    <comment ref="AY1" authorId="27" shapeId="0" xr:uid="{3FBFD02D-7F56-4D86-8032-D26D05AC18F7}">
      <text>
        <t>[Threaded comment]
Your version of Excel allows you to read this threaded comment; however, any edits to it will get removed if the file is opened in a newer version of Excel. Learn more: https://go.microsoft.com/fwlink/?linkid=870924
Comment:
    Nav izlēmuši, par ko balsot</t>
      </text>
    </comment>
    <comment ref="AZ1" authorId="28" shapeId="0" xr:uid="{7D149D40-4B1C-4F55-A3D2-295673A7487A}">
      <text>
        <t>[Threaded comment]
Your version of Excel allows you to read this threaded comment; however, any edits to it will get removed if the file is opened in a newer version of Excel. Learn more: https://go.microsoft.com/fwlink/?linkid=870924
Comment:
    Nebalsos</t>
      </text>
    </comment>
    <comment ref="AL14" authorId="29" shapeId="0" xr:uid="{C8D984DF-3C45-4789-83E9-9E18E4346BDB}">
      <text>
        <t>[Threaded comment]
Your version of Excel allows you to read this threaded comment; however, any edits to it will get removed if the file is opened in a newer version of Excel. Learn more: https://go.microsoft.com/fwlink/?linkid=870924
Comment:
    ŠRP LPP/LC</t>
      </text>
    </comment>
    <comment ref="Y15" authorId="30" shapeId="0" xr:uid="{288FFA8C-7CE1-4DC6-A0A2-6682D210B0CA}">
      <text>
        <t>[Threaded comment]
Your version of Excel allows you to read this threaded comment; however, any edits to it will get removed if the file is opened in a newer version of Excel. Learn more: https://go.microsoft.com/fwlink/?linkid=870924
Comment:
    VL-TB/LNNK</t>
      </text>
    </comment>
    <comment ref="AL15" authorId="31" shapeId="0" xr:uid="{0AAF0DCF-2138-4E15-BF37-725CA9114645}">
      <text>
        <t>[Threaded comment]
Your version of Excel allows you to read this threaded comment; however, any edits to it will get removed if the file is opened in a newer version of Excel. Learn more: https://go.microsoft.com/fwlink/?linkid=870924
Comment:
    ŠRP LPP/LC</t>
      </text>
    </comment>
    <comment ref="AL16" authorId="32" shapeId="0" xr:uid="{9FB263A8-2FE8-4FA0-A852-3E92C2C67875}">
      <text>
        <t>[Threaded comment]
Your version of Excel allows you to read this threaded comment; however, any edits to it will get removed if the file is opened in a newer version of Excel. Learn more: https://go.microsoft.com/fwlink/?linkid=870924
Comment:
    ŠRP LPP/LC</t>
      </text>
    </comment>
    <comment ref="Y22" authorId="33" shapeId="0" xr:uid="{E32565E8-75B9-4A8C-8719-316CABBE4B5F}">
      <text>
        <t>[Threaded comment]
Your version of Excel allows you to read this threaded comment; however, any edits to it will get removed if the file is opened in a newer version of Excel. Learn more: https://go.microsoft.com/fwlink/?linkid=870924
Comment:
    VL-TB/LNNK</t>
      </text>
    </comment>
    <comment ref="Y23" authorId="34" shapeId="0" xr:uid="{F99A3BE6-5C13-43C5-A177-6F6A8C42B5A5}">
      <text>
        <t>[Threaded comment]
Your version of Excel allows you to read this threaded comment; however, any edits to it will get removed if the file is opened in a newer version of Excel. Learn more: https://go.microsoft.com/fwlink/?linkid=870924
Comment:
    VL-TB/LNNK</t>
      </text>
    </comment>
    <comment ref="Y25" authorId="35" shapeId="0" xr:uid="{9D00A5CE-AD42-4F91-B672-311A20821609}">
      <text>
        <t>[Threaded comment]
Your version of Excel allows you to read this threaded comment; however, any edits to it will get removed if the file is opened in a newer version of Excel. Learn more: https://go.microsoft.com/fwlink/?linkid=870924
Comment:
    VL-TB/LNNK</t>
      </text>
    </comment>
    <comment ref="Y35" authorId="36" shapeId="0" xr:uid="{6179E7A9-725B-481C-BC81-29DA41DF179A}">
      <text>
        <t>[Threaded comment]
Your version of Excel allows you to read this threaded comment; however, any edits to it will get removed if the file is opened in a newer version of Excel. Learn more: https://go.microsoft.com/fwlink/?linkid=870924
Comment:
    VL-TB/LNNK</t>
      </text>
    </comment>
    <comment ref="Y36" authorId="37" shapeId="0" xr:uid="{5CF9D5FF-73E7-4BA6-92DC-C8E0C0639AC0}">
      <text>
        <t>[Threaded comment]
Your version of Excel allows you to read this threaded comment; however, any edits to it will get removed if the file is opened in a newer version of Excel. Learn more: https://go.microsoft.com/fwlink/?linkid=870924
Comment:
    VL-TB/LNNK</t>
      </text>
    </comment>
    <comment ref="AE42" authorId="38" shapeId="0" xr:uid="{3889B66F-D6E3-4148-803F-C052324820DF}">
      <text>
        <t>[Threaded comment]
Your version of Excel allows you to read this threaded comment; however, any edits to it will get removed if the file is opened in a newer version of Excel. Learn more: https://go.microsoft.com/fwlink/?linkid=870924
Comment:
    Cita politika</t>
      </text>
    </comment>
  </commentList>
</comments>
</file>

<file path=xl/sharedStrings.xml><?xml version="1.0" encoding="utf-8"?>
<sst xmlns="http://schemas.openxmlformats.org/spreadsheetml/2006/main" count="200" uniqueCount="92">
  <si>
    <t>ZZS</t>
  </si>
  <si>
    <t>SKDS</t>
  </si>
  <si>
    <t>NacApv</t>
  </si>
  <si>
    <t>RīcPart</t>
  </si>
  <si>
    <t>Vienotība</t>
  </si>
  <si>
    <t>Saeima</t>
  </si>
  <si>
    <t>LSDSP</t>
  </si>
  <si>
    <t>SC</t>
  </si>
  <si>
    <t>PCTVL</t>
  </si>
  <si>
    <t>TP</t>
  </si>
  <si>
    <t>LPP-LC</t>
  </si>
  <si>
    <t>TB-LNNK</t>
  </si>
  <si>
    <t>VL</t>
  </si>
  <si>
    <t>JL</t>
  </si>
  <si>
    <t>KDS</t>
  </si>
  <si>
    <t>https://www.delfi.lv/news/national/politics/kaktins-jaundibinatu-partiju-izredzes-samazinas.d?id=23666725</t>
  </si>
  <si>
    <t>PS</t>
  </si>
  <si>
    <t>SCP</t>
  </si>
  <si>
    <t>https://www.diena.lv/raksts/kd/maksla/visu-latvijai-reitings-riga-sasniedz-34-668776</t>
  </si>
  <si>
    <t>https://www.delfi.lv/news/national/politics/veletaju-aptauja-rigas-domes-velesanas-visvairak-balsu-ieguvusi-apvieniba-saskanas-centrs.d?id=24967149</t>
  </si>
  <si>
    <t>Saeima Exit</t>
  </si>
  <si>
    <t>Jaunlatvija</t>
  </si>
  <si>
    <t>PDz</t>
  </si>
  <si>
    <t>LibLV</t>
  </si>
  <si>
    <t>https://www.diena.lv/raksts/kd/maksla/slepenie-reitingi-671220</t>
  </si>
  <si>
    <t>RSU</t>
  </si>
  <si>
    <t>https://www.diena.lv/raksts/latvija/politika/latvijas-fakti-aptauja-otra-popularaka-partija-riga-lpplc-669941?picidx=3</t>
  </si>
  <si>
    <t>https://www.diena.lv/raksts/latvija/politika/latvijas-fakti-pedeja-aptauja-butiskas-izmainas-riga-neparada-671492</t>
  </si>
  <si>
    <t>https://www.diena.lv/raksts/latvija/politika/latvijas-faktu-aptauja-gandriz-puse-nezina-par-ko-balsot-ep-velesanas-670697</t>
  </si>
  <si>
    <t>https://www.delfi.lv/news/national/politics/skds-maija-popularakas-sc-vienotiba-un-zzs.d?id=32392233</t>
  </si>
  <si>
    <t>https://www.delfi.lv/news/national/politics/skds-junija-popularakas-sc-vienotiba-un-zzs.d?id=32892449</t>
  </si>
  <si>
    <t>PLL</t>
  </si>
  <si>
    <t>https://www.delfi.lv/news/national/politics/skds-aptauja-saeima-ieklutu-sesas-partijas.d?id=33409605</t>
  </si>
  <si>
    <t>Atbildība</t>
  </si>
  <si>
    <t>PPR</t>
  </si>
  <si>
    <t>https://www.delfi.lv/news/national/politics/veletaju-aptaujas-saeimas-velesanas-uzvar-vienotiba.d?id=34398379</t>
  </si>
  <si>
    <t>BNS/LTV/RSU</t>
  </si>
  <si>
    <t>TautKont</t>
  </si>
  <si>
    <t>RažLatv</t>
  </si>
  <si>
    <t>PēdPart</t>
  </si>
  <si>
    <t>DaugLatv</t>
  </si>
  <si>
    <t>https://nra.lv/latvija/politika/45555-valdosaja-apvieniba-vienotiba-zemakaja-reitingu-punkta.htm</t>
  </si>
  <si>
    <t>https://www.delfi.lv/news/national/politics/latvijas-fakti-sc-un-zzs-reitings-nedaudz-kapj-vienotibai-ruk.d?id=37588133</t>
  </si>
  <si>
    <t>Pietiek</t>
  </si>
  <si>
    <t>ZRP</t>
  </si>
  <si>
    <t>https://www.delfi.lv/news/national/politics/exit-poll-saeimas-velesanas-uzvar-sc-latgale-iegust-pat-46-94.d?id=40676721</t>
  </si>
  <si>
    <t>LETA/SKDS</t>
  </si>
  <si>
    <t>https://www.delfi.lv/news/national/politics/bns-aptauja-velesanas-parliecinosi-uzvar-sc-vienotibai-un-zrp-lidzigs-atbalsts.d?id=40677959</t>
  </si>
  <si>
    <t>BNS</t>
  </si>
  <si>
    <t>https://ir.lv/2010/9/28/lf-lielakais-popularitates-kritums-sc-un-zzs/</t>
  </si>
  <si>
    <t>Ir</t>
  </si>
  <si>
    <t>D_publicēts</t>
  </si>
  <si>
    <t>Pārrēķins</t>
  </si>
  <si>
    <t>D_sākums</t>
  </si>
  <si>
    <t>D_beigas</t>
  </si>
  <si>
    <t>Aģentūra</t>
  </si>
  <si>
    <t>Klients</t>
  </si>
  <si>
    <t>Vēlēšanas</t>
  </si>
  <si>
    <t>Respondenti</t>
  </si>
  <si>
    <t>Resp_Rīga</t>
  </si>
  <si>
    <t>Resp_lietojami</t>
  </si>
  <si>
    <t>Resp_pilsoņi</t>
  </si>
  <si>
    <t>Aploksnes</t>
  </si>
  <si>
    <t>Nezina</t>
  </si>
  <si>
    <t>Nebalsos</t>
  </si>
  <si>
    <t>Summa</t>
  </si>
  <si>
    <t>Tālrunis</t>
  </si>
  <si>
    <t>https://pietiek.com/raksti/papildinats_-_reformu_partijas_reitings_-_jau_zem_diviem_procentiem</t>
  </si>
  <si>
    <t>https://nra.lv/latvija/politika/92120-eksperts-vienotibas-minusi-sasniegusi-kritisko-masu.htm</t>
  </si>
  <si>
    <t>https://www.delfi.lv/news/national/politics/skds-oktobri-augusi-vienotibas-sc-un-na-bet-kritusi-zzs-un-rp-popularitate.d?id=42822034</t>
  </si>
  <si>
    <t>Saskaņas centrs</t>
  </si>
  <si>
    <t>https://www.delfi.lv/news/national/politics/vienotiba-startam-rd-velesanas-gatavojot-specigu-komandu-sarunas-par-kopigu-sarakstu-turpina-ar-rp.d?id=42671050</t>
  </si>
  <si>
    <t>LZS</t>
  </si>
  <si>
    <t>LZP</t>
  </si>
  <si>
    <t>RP</t>
  </si>
  <si>
    <t>D_aptauja</t>
  </si>
  <si>
    <t>Piezīmes</t>
  </si>
  <si>
    <t>D_aptuvens</t>
  </si>
  <si>
    <t>Avots_pamata</t>
  </si>
  <si>
    <t>Avots_papildu_1</t>
  </si>
  <si>
    <t>Avots_papildu_2</t>
  </si>
  <si>
    <t>Resp_latv_proc</t>
  </si>
  <si>
    <t>Metode</t>
  </si>
  <si>
    <t>https://pietiek.com/raksti/skds_petijums_augstakie_reitingi_-_sc,_zrp,_vienotibai_un_zzs</t>
  </si>
  <si>
    <t>Eiroparlaments</t>
  </si>
  <si>
    <t>Rīgas dome</t>
  </si>
  <si>
    <t>Rīgas dome Exit</t>
  </si>
  <si>
    <t>LETA/Dienas mediji</t>
  </si>
  <si>
    <t>https://www.diena.lv/raksts/latvija/politika/latvijas-fakti-aptauja-otra-popularaka-partija-riga-lpplc-669941</t>
  </si>
  <si>
    <t>LTV/BNS</t>
  </si>
  <si>
    <t>Latvijas Fakti</t>
  </si>
  <si>
    <t>Avots_papildu_3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</si>
</sst>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sz val="11"/>
      <color theme="4" tint="0.39997558519241921"/>
      <name val="Calibri"/>
      <family val="2"/>
      <charset val="186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berts Veics" id="{A699E15E-4958-4D75-9A08-903032BAACC7}" userId="Roberts Veics" providerId="None"/>
  <person displayName="Roberts Veics" id="{D75E874C-40E2-4943-B77C-61F0184877EB}" userId="19b994681d19942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1" dT="2019-09-04T18:45:49.07" personId="{A699E15E-4958-4D75-9A08-903032BAACC7}" id="{30BBDE5C-D57A-482C-A98A-587ECF2B49C6}">
    <text>Saskaņas centrs</text>
  </threadedComment>
  <threadedComment ref="V1" dT="2019-09-04T18:46:23.30" personId="{A699E15E-4958-4D75-9A08-903032BAACC7}" id="{99C9E881-742C-407C-B317-3D61AE1931EF}">
    <text>Zaļo un Zemnieku savienība</text>
  </threadedComment>
  <threadedComment ref="W1" dT="2019-09-04T18:46:36.20" personId="{A699E15E-4958-4D75-9A08-903032BAACC7}" id="{1D934CB6-A6E7-4B78-8853-1DC5E9DA3817}">
    <text>Latvijas Zemnieku savienība</text>
  </threadedComment>
  <threadedComment ref="X1" dT="2019-09-10T16:56:58.37" personId="{A699E15E-4958-4D75-9A08-903032BAACC7}" id="{92E73BBD-9FBA-459D-BDDF-799A6E05FCEB}">
    <text>Latvijas Zaļā partija</text>
  </threadedComment>
  <threadedComment ref="Y1" dT="2019-09-04T18:47:08.89" personId="{A699E15E-4958-4D75-9A08-903032BAACC7}" id="{DCF779C9-29FC-4E11-9400-F1155E225F80}">
    <text>Nacionālā apvienība VL-TB/LNNK</text>
  </threadedComment>
  <threadedComment ref="Z1" dT="2021-05-15T15:51:23.44" personId="{D75E874C-40E2-4943-B77C-61F0184877EB}" id="{199EDA7A-2A93-44BF-BE77-74A54A4B4869}">
    <text>Tēvzemei un Brīvībai/LNNK</text>
  </threadedComment>
  <threadedComment ref="AA1" dT="2019-09-04T18:47:32.20" personId="{A699E15E-4958-4D75-9A08-903032BAACC7}" id="{3128D7BD-0A85-43C6-93F2-3A5343735372}">
    <text>Visu Latvijai</text>
  </threadedComment>
  <threadedComment ref="AC1" dT="2019-09-04T18:47:50.22" personId="{A699E15E-4958-4D75-9A08-903032BAACC7}" id="{7332BAC2-2E07-4D58-A6E7-AF7E989BC08F}">
    <text>Jaunais laiks</text>
  </threadedComment>
  <threadedComment ref="AD1" dT="2020-01-20T20:59:23.53" personId="{A699E15E-4958-4D75-9A08-903032BAACC7}" id="{473A2722-5010-4B59-8A0E-DBC032E9D6B7}">
    <text>Pilsoniskā savienība</text>
  </threadedComment>
  <threadedComment ref="AE1" dT="2020-01-20T20:59:30.87" personId="{A699E15E-4958-4D75-9A08-903032BAACC7}" id="{2DCC0658-E0F3-445F-9C6F-00DE65654564}">
    <text>Sabiedrība citai politikai</text>
  </threadedComment>
  <threadedComment ref="AF1" dT="2019-09-04T18:47:56.72" personId="{A699E15E-4958-4D75-9A08-903032BAACC7}" id="{60FD932B-803F-4A94-A308-42F50E2317F6}">
    <text>Reformu partija</text>
  </threadedComment>
  <threadedComment ref="AG1" dT="2020-02-01T15:16:54.74" personId="{A699E15E-4958-4D75-9A08-903032BAACC7}" id="{7F20ED50-9460-4393-94F6-2E96B80BEC68}">
    <text>Zatlera reformu partija</text>
  </threadedComment>
  <threadedComment ref="AH1" dT="2020-01-27T20:41:29.33" personId="{A699E15E-4958-4D75-9A08-903032BAACC7}" id="{ABA84F58-81E8-4B97-BAAC-74CB83C9D2DF}">
    <text>Par labu Latviju</text>
  </threadedComment>
  <threadedComment ref="AI1" dT="2019-09-04T18:49:29.08" personId="{A699E15E-4958-4D75-9A08-903032BAACC7}" id="{9D28613F-D409-4A36-8814-6DB3538725C4}">
    <text>Tautas partija</text>
  </threadedComment>
  <threadedComment ref="AK1" dT="2019-09-04T18:50:09.61" personId="{A699E15E-4958-4D75-9A08-903032BAACC7}" id="{5F5B3C01-9D21-4A00-9250-7723A78E52A0}">
    <text>Par cilvēka tiesībām vienotā Latvijā</text>
  </threadedComment>
  <threadedComment ref="AL1" dT="2019-09-04T18:51:36.27" personId="{A699E15E-4958-4D75-9A08-903032BAACC7}" id="{D44521B3-4DA7-431B-A6FC-A6021F495774}">
    <text>Latvijas Pirmā partija/Latvijas Ceļš</text>
  </threadedComment>
  <threadedComment ref="AM1" dT="2020-01-27T20:52:56.41" personId="{A699E15E-4958-4D75-9A08-903032BAACC7}" id="{A6785399-2BB2-41BF-B41D-AB07C69A541D}">
    <text>Tautas kontrole</text>
  </threadedComment>
  <threadedComment ref="AO1" dT="2019-09-04T18:52:19.26" personId="{A699E15E-4958-4D75-9A08-903032BAACC7}" id="{AAE69E2D-18B9-44CE-95C1-D5B7D38811AD}">
    <text>Latvijas Sociāldemokrātiskā strādnieku partija</text>
  </threadedComment>
  <threadedComment ref="AP1" dT="2019-09-04T18:54:34.76" personId="{A699E15E-4958-4D75-9A08-903032BAACC7}" id="{B1F64344-ABF7-4793-8046-41191ECA1929}">
    <text>Kristīgi demokrātiskā savienība</text>
  </threadedComment>
  <threadedComment ref="AQ1" dT="2019-09-04T18:54:49.06" personId="{A699E15E-4958-4D75-9A08-903032BAACC7}" id="{AFFF4996-7184-4069-BB63-7D2444025D7C}">
    <text>Rīcības partija</text>
  </threadedComment>
  <threadedComment ref="AR1" dT="2020-01-20T21:08:47.31" personId="{A699E15E-4958-4D75-9A08-903032BAACC7}" id="{71701DE0-E0F3-40F0-A67D-38A1DF0E5470}">
    <text>Par dzimteni</text>
  </threadedComment>
  <threadedComment ref="AS1" dT="2020-01-20T21:09:34.02" personId="{A699E15E-4958-4D75-9A08-903032BAACC7}" id="{67305FD9-9A77-4445-BED8-473892A75E96}">
    <text>Libertas.lv</text>
  </threadedComment>
  <threadedComment ref="AT1" dT="2020-01-27T20:48:12.46" personId="{A699E15E-4958-4D75-9A08-903032BAACC7}" id="{FD849360-9290-41F3-BB5D-519DA2D9784C}">
    <text>Par prezidentālu republiku</text>
  </threadedComment>
  <threadedComment ref="AU1" dT="2020-01-27T20:55:30.54" personId="{A699E15E-4958-4D75-9A08-903032BAACC7}" id="{968FECF9-B5AB-46AB-9A7A-00713CAC02D8}">
    <text>Ražots Latvijā</text>
  </threadedComment>
  <threadedComment ref="AV1" dT="2020-01-27T20:55:36.19" personId="{A699E15E-4958-4D75-9A08-903032BAACC7}" id="{30778CE4-DB37-49CA-880B-DFF9A3C1C613}">
    <text>Pēdējā partija</text>
  </threadedComment>
  <threadedComment ref="AW1" dT="2020-01-27T20:55:41.79" personId="{A699E15E-4958-4D75-9A08-903032BAACC7}" id="{BC4F48AE-3CFB-4E1D-B36B-AB1543278E5B}">
    <text>Daugava — Latvijai</text>
  </threadedComment>
  <threadedComment ref="AX1" dT="2019-09-19T19:30:42.85" personId="{A699E15E-4958-4D75-9A08-903032BAACC7}" id="{E63C0AEF-6F3B-4F76-841D-5AEE9406E25A}">
    <text>Balsos ar tukšu aploksni</text>
  </threadedComment>
  <threadedComment ref="AY1" dT="2019-09-19T19:30:56.76" personId="{A699E15E-4958-4D75-9A08-903032BAACC7}" id="{3FBFD02D-7F56-4D86-8032-D26D05AC18F7}">
    <text>Nav izlēmuši, par ko balsot</text>
  </threadedComment>
  <threadedComment ref="AZ1" dT="2019-09-19T19:31:07.70" personId="{A699E15E-4958-4D75-9A08-903032BAACC7}" id="{7D149D40-4B1C-4F55-A3D2-295673A7487A}">
    <text>Nebalsos</text>
  </threadedComment>
  <threadedComment ref="AL14" dT="2020-02-01T15:17:53.25" personId="{A699E15E-4958-4D75-9A08-903032BAACC7}" id="{C8D984DF-3C45-4789-83E9-9E18E4346BDB}">
    <text>ŠRP LPP/LC</text>
  </threadedComment>
  <threadedComment ref="Y15" dT="2020-01-27T20:40:10.18" personId="{A699E15E-4958-4D75-9A08-903032BAACC7}" id="{288FFA8C-7CE1-4DC6-A0A2-6682D210B0CA}">
    <text>VL-TB/LNNK</text>
  </threadedComment>
  <threadedComment ref="AL15" dT="2020-02-01T15:17:53.25" personId="{A699E15E-4958-4D75-9A08-903032BAACC7}" id="{0AAF0DCF-2138-4E15-BF37-725CA9114645}">
    <text>ŠRP LPP/LC</text>
  </threadedComment>
  <threadedComment ref="AL16" dT="2020-02-01T15:17:53.25" personId="{A699E15E-4958-4D75-9A08-903032BAACC7}" id="{9FB263A8-2FE8-4FA0-A852-3E92C2C67875}">
    <text>ŠRP LPP/LC</text>
  </threadedComment>
  <threadedComment ref="Y22" dT="2020-01-27T20:40:10.18" personId="{A699E15E-4958-4D75-9A08-903032BAACC7}" id="{E32565E8-75B9-4A8C-8719-316CABBE4B5F}">
    <text>VL-TB/LNNK</text>
  </threadedComment>
  <threadedComment ref="Y23" dT="2020-01-27T20:40:10.18" personId="{A699E15E-4958-4D75-9A08-903032BAACC7}" id="{F99A3BE6-5C13-43C5-A177-6F6A8C42B5A5}">
    <text>VL-TB/LNNK</text>
  </threadedComment>
  <threadedComment ref="Y25" dT="2020-01-27T20:40:10.18" personId="{A699E15E-4958-4D75-9A08-903032BAACC7}" id="{9D00A5CE-AD42-4F91-B672-311A20821609}">
    <text>VL-TB/LNNK</text>
  </threadedComment>
  <threadedComment ref="Y35" dT="2020-01-27T20:40:10.18" personId="{A699E15E-4958-4D75-9A08-903032BAACC7}" id="{6179E7A9-725B-481C-BC81-29DA41DF179A}">
    <text>VL-TB/LNNK</text>
  </threadedComment>
  <threadedComment ref="Y36" dT="2020-01-27T20:40:10.18" personId="{A699E15E-4958-4D75-9A08-903032BAACC7}" id="{5CF9D5FF-73E7-4BA6-92DC-C8E0C0639AC0}">
    <text>VL-TB/LNNK</text>
  </threadedComment>
  <threadedComment ref="AE42" dT="2020-01-24T21:28:09.30" personId="{A699E15E-4958-4D75-9A08-903032BAACC7}" id="{3889B66F-D6E3-4148-803F-C052324820DF}">
    <text>Cita politika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8"/>
  <sheetViews>
    <sheetView tabSelected="1" zoomScale="80" zoomScaleNormal="80"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Z1" sqref="Z1"/>
    </sheetView>
  </sheetViews>
  <sheetFormatPr defaultRowHeight="15" x14ac:dyDescent="0.25"/>
  <cols>
    <col min="1" max="1" width="16" bestFit="1" customWidth="1"/>
    <col min="2" max="2" width="14.85546875" style="4" bestFit="1" customWidth="1"/>
    <col min="3" max="3" width="15.140625" style="4" bestFit="1" customWidth="1"/>
    <col min="4" max="4" width="16.28515625" bestFit="1" customWidth="1"/>
    <col min="5" max="5" width="15.140625" bestFit="1" customWidth="1"/>
    <col min="6" max="6" width="17.42578125" bestFit="1" customWidth="1"/>
    <col min="7" max="7" width="17.28515625" bestFit="1" customWidth="1"/>
    <col min="8" max="8" width="20.5703125" bestFit="1" customWidth="1"/>
    <col min="9" max="9" width="17.140625" bestFit="1" customWidth="1"/>
    <col min="10" max="10" width="16.5703125" bestFit="1" customWidth="1"/>
    <col min="11" max="14" width="16.140625" customWidth="1"/>
    <col min="15" max="15" width="12.28515625" bestFit="1" customWidth="1"/>
    <col min="16" max="16" width="10.5703125" style="4" bestFit="1" customWidth="1"/>
    <col min="17" max="17" width="14.5703125" style="4" bestFit="1" customWidth="1"/>
    <col min="18" max="18" width="12.28515625" bestFit="1" customWidth="1"/>
    <col min="19" max="19" width="15" style="4" bestFit="1" customWidth="1"/>
    <col min="20" max="20" width="9.28515625" bestFit="1" customWidth="1"/>
    <col min="21" max="24" width="6.7109375" customWidth="1"/>
    <col min="25" max="25" width="6.7109375" bestFit="1" customWidth="1"/>
    <col min="26" max="28" width="6.7109375" customWidth="1"/>
    <col min="29" max="33" width="6.7109375" style="4" customWidth="1"/>
    <col min="34" max="35" width="6.7109375" customWidth="1"/>
    <col min="36" max="39" width="6.7109375" style="4" customWidth="1"/>
    <col min="40" max="49" width="6.7109375" customWidth="1"/>
    <col min="50" max="50" width="10.140625" bestFit="1" customWidth="1"/>
    <col min="51" max="51" width="7.28515625" bestFit="1" customWidth="1"/>
    <col min="52" max="52" width="9.28515625" bestFit="1" customWidth="1"/>
    <col min="53" max="53" width="8" bestFit="1" customWidth="1"/>
  </cols>
  <sheetData>
    <row r="1" spans="1:53" x14ac:dyDescent="0.25">
      <c r="A1" s="2" t="s">
        <v>75</v>
      </c>
      <c r="B1" s="2" t="s">
        <v>76</v>
      </c>
      <c r="C1" s="2" t="s">
        <v>52</v>
      </c>
      <c r="D1" s="2" t="s">
        <v>53</v>
      </c>
      <c r="E1" s="2" t="s">
        <v>54</v>
      </c>
      <c r="F1" s="2" t="s">
        <v>77</v>
      </c>
      <c r="G1" s="2" t="s">
        <v>51</v>
      </c>
      <c r="H1" s="2" t="s">
        <v>55</v>
      </c>
      <c r="I1" s="2" t="s">
        <v>56</v>
      </c>
      <c r="J1" s="2" t="s">
        <v>57</v>
      </c>
      <c r="K1" s="2" t="s">
        <v>78</v>
      </c>
      <c r="L1" s="2" t="s">
        <v>79</v>
      </c>
      <c r="M1" s="2" t="s">
        <v>80</v>
      </c>
      <c r="N1" s="2" t="s">
        <v>91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81</v>
      </c>
      <c r="T1" s="2" t="s">
        <v>82</v>
      </c>
      <c r="U1" s="2" t="s">
        <v>7</v>
      </c>
      <c r="V1" s="2" t="s">
        <v>0</v>
      </c>
      <c r="W1" s="2" t="s">
        <v>72</v>
      </c>
      <c r="X1" s="2" t="s">
        <v>73</v>
      </c>
      <c r="Y1" s="2" t="s">
        <v>2</v>
      </c>
      <c r="Z1" s="2" t="s">
        <v>11</v>
      </c>
      <c r="AA1" s="2" t="s">
        <v>12</v>
      </c>
      <c r="AB1" s="2" t="s">
        <v>4</v>
      </c>
      <c r="AC1" s="5" t="s">
        <v>13</v>
      </c>
      <c r="AD1" s="5" t="s">
        <v>16</v>
      </c>
      <c r="AE1" s="5" t="s">
        <v>17</v>
      </c>
      <c r="AF1" s="2" t="s">
        <v>74</v>
      </c>
      <c r="AG1" s="5" t="s">
        <v>44</v>
      </c>
      <c r="AH1" s="2" t="s">
        <v>31</v>
      </c>
      <c r="AI1" s="2" t="s">
        <v>9</v>
      </c>
      <c r="AJ1" s="5" t="s">
        <v>21</v>
      </c>
      <c r="AK1" s="5" t="s">
        <v>8</v>
      </c>
      <c r="AL1" s="5" t="s">
        <v>10</v>
      </c>
      <c r="AM1" s="5" t="s">
        <v>37</v>
      </c>
      <c r="AN1" s="2" t="s">
        <v>33</v>
      </c>
      <c r="AO1" s="2" t="s">
        <v>6</v>
      </c>
      <c r="AP1" s="2" t="s">
        <v>14</v>
      </c>
      <c r="AQ1" s="2" t="s">
        <v>3</v>
      </c>
      <c r="AR1" s="2" t="s">
        <v>22</v>
      </c>
      <c r="AS1" s="2" t="s">
        <v>23</v>
      </c>
      <c r="AT1" s="2" t="s">
        <v>34</v>
      </c>
      <c r="AU1" s="2" t="s">
        <v>38</v>
      </c>
      <c r="AV1" s="2" t="s">
        <v>39</v>
      </c>
      <c r="AW1" s="2" t="s">
        <v>40</v>
      </c>
      <c r="AX1" s="2" t="s">
        <v>62</v>
      </c>
      <c r="AY1" s="2" t="s">
        <v>63</v>
      </c>
      <c r="AZ1" s="2" t="s">
        <v>64</v>
      </c>
      <c r="BA1" s="5" t="s">
        <v>65</v>
      </c>
    </row>
    <row r="2" spans="1:53" x14ac:dyDescent="0.25">
      <c r="A2" s="1">
        <f t="shared" ref="A2:A48" si="0">IF(NOT(ISBLANK(E2)), E2, IF(NOT(ISBLANK(F2)), F2, G2))</f>
        <v>41258</v>
      </c>
      <c r="B2" s="1"/>
      <c r="C2" s="1"/>
      <c r="F2" s="3">
        <v>41258</v>
      </c>
      <c r="G2" s="3"/>
      <c r="H2" t="s">
        <v>1</v>
      </c>
      <c r="J2" s="1" t="s">
        <v>5</v>
      </c>
      <c r="L2" s="8" t="s">
        <v>67</v>
      </c>
      <c r="M2" s="8"/>
      <c r="N2" s="8"/>
      <c r="U2">
        <v>0.217</v>
      </c>
      <c r="V2">
        <v>0.105</v>
      </c>
      <c r="AA2">
        <v>8.7999999999999995E-2</v>
      </c>
      <c r="AC2">
        <v>0.14299999999999999</v>
      </c>
      <c r="AD2"/>
      <c r="AE2">
        <v>2.8000000000000001E-2</v>
      </c>
      <c r="AF2"/>
      <c r="BA2" s="6">
        <f t="shared" ref="BA2:BA48" si="1">SUM(U2:AZ2)</f>
        <v>0.58100000000000007</v>
      </c>
    </row>
    <row r="3" spans="1:53" x14ac:dyDescent="0.25">
      <c r="A3" s="1">
        <f t="shared" si="0"/>
        <v>41228</v>
      </c>
      <c r="B3" s="1"/>
      <c r="C3" s="1"/>
      <c r="F3" s="3">
        <v>41228</v>
      </c>
      <c r="G3" s="3"/>
      <c r="H3" t="s">
        <v>90</v>
      </c>
      <c r="J3" s="1" t="s">
        <v>85</v>
      </c>
      <c r="K3" s="7" t="s">
        <v>68</v>
      </c>
      <c r="L3" s="8"/>
      <c r="M3" s="8"/>
      <c r="N3" s="8"/>
      <c r="AC3">
        <v>0.22500000000000001</v>
      </c>
      <c r="AD3"/>
      <c r="AE3"/>
      <c r="AF3"/>
      <c r="BA3" s="6">
        <f t="shared" si="1"/>
        <v>0.22500000000000001</v>
      </c>
    </row>
    <row r="4" spans="1:53" x14ac:dyDescent="0.25">
      <c r="A4" s="1">
        <f t="shared" si="0"/>
        <v>41228</v>
      </c>
      <c r="B4" s="1"/>
      <c r="C4" s="1"/>
      <c r="F4" s="3">
        <v>41228</v>
      </c>
      <c r="G4" s="3"/>
      <c r="H4" t="s">
        <v>1</v>
      </c>
      <c r="J4" s="1" t="s">
        <v>5</v>
      </c>
      <c r="L4" s="8" t="s">
        <v>67</v>
      </c>
      <c r="M4" s="8"/>
      <c r="N4" s="8"/>
      <c r="U4">
        <v>0.22900000000000001</v>
      </c>
      <c r="V4">
        <v>0.11700000000000001</v>
      </c>
      <c r="Y4">
        <v>8.8999999999999996E-2</v>
      </c>
      <c r="AB4">
        <v>0.14299999999999999</v>
      </c>
      <c r="AC4"/>
      <c r="AF4">
        <v>3.6999999999999998E-2</v>
      </c>
      <c r="BA4" s="6">
        <f t="shared" si="1"/>
        <v>0.6150000000000001</v>
      </c>
    </row>
    <row r="5" spans="1:53" x14ac:dyDescent="0.25">
      <c r="A5" s="1">
        <f t="shared" si="0"/>
        <v>41197</v>
      </c>
      <c r="B5" s="1"/>
      <c r="C5" s="1"/>
      <c r="F5" s="3">
        <v>41197</v>
      </c>
      <c r="G5" s="3">
        <v>41226</v>
      </c>
      <c r="H5" t="s">
        <v>1</v>
      </c>
      <c r="J5" s="1" t="s">
        <v>5</v>
      </c>
      <c r="K5" s="7" t="s">
        <v>69</v>
      </c>
      <c r="L5" s="8"/>
      <c r="M5" s="8"/>
      <c r="N5" s="8"/>
      <c r="U5">
        <v>0.23300000000000001</v>
      </c>
      <c r="V5">
        <v>0.112</v>
      </c>
      <c r="Y5">
        <v>7.9000000000000001E-2</v>
      </c>
      <c r="AB5">
        <v>0.154</v>
      </c>
      <c r="AC5"/>
      <c r="AF5">
        <v>2.4E-2</v>
      </c>
      <c r="AY5">
        <v>0.19500000000000001</v>
      </c>
      <c r="AZ5">
        <v>0.155</v>
      </c>
      <c r="BA5" s="6">
        <f t="shared" si="1"/>
        <v>0.95200000000000018</v>
      </c>
    </row>
    <row r="6" spans="1:53" x14ac:dyDescent="0.25">
      <c r="A6" s="1">
        <f t="shared" si="0"/>
        <v>41167</v>
      </c>
      <c r="B6" s="1"/>
      <c r="C6" s="1"/>
      <c r="F6" s="3">
        <v>41167</v>
      </c>
      <c r="G6" s="3"/>
      <c r="H6" t="s">
        <v>1</v>
      </c>
      <c r="J6" s="1" t="s">
        <v>5</v>
      </c>
      <c r="L6" s="8" t="s">
        <v>69</v>
      </c>
      <c r="M6" s="8"/>
      <c r="N6" s="8"/>
      <c r="U6">
        <v>0.21299999999999999</v>
      </c>
      <c r="V6">
        <v>0.11600000000000001</v>
      </c>
      <c r="Y6">
        <v>7.8E-2</v>
      </c>
      <c r="AB6">
        <v>0.14299999999999999</v>
      </c>
      <c r="AC6"/>
      <c r="AF6">
        <v>3.4000000000000002E-2</v>
      </c>
      <c r="BA6" s="6">
        <f t="shared" si="1"/>
        <v>0.58400000000000007</v>
      </c>
    </row>
    <row r="7" spans="1:53" x14ac:dyDescent="0.25">
      <c r="A7" s="1">
        <f t="shared" si="0"/>
        <v>41136</v>
      </c>
      <c r="B7" s="1"/>
      <c r="C7" s="1"/>
      <c r="F7" s="3">
        <v>41136</v>
      </c>
      <c r="G7" s="3"/>
      <c r="H7" t="s">
        <v>1</v>
      </c>
      <c r="J7" s="1" t="s">
        <v>5</v>
      </c>
      <c r="L7" s="8" t="s">
        <v>67</v>
      </c>
      <c r="M7" s="8"/>
      <c r="N7" s="8"/>
      <c r="U7">
        <v>0.21</v>
      </c>
      <c r="V7">
        <v>0.112</v>
      </c>
      <c r="Y7">
        <v>0.08</v>
      </c>
      <c r="AB7">
        <v>0.129</v>
      </c>
      <c r="AC7"/>
      <c r="AF7">
        <v>0.04</v>
      </c>
      <c r="BA7" s="6">
        <f t="shared" si="1"/>
        <v>0.57100000000000006</v>
      </c>
    </row>
    <row r="8" spans="1:53" x14ac:dyDescent="0.25">
      <c r="A8" s="1">
        <f t="shared" si="0"/>
        <v>41105</v>
      </c>
      <c r="B8" s="1"/>
      <c r="C8" s="1"/>
      <c r="F8" s="3">
        <v>41105</v>
      </c>
      <c r="G8" s="3"/>
      <c r="H8" t="s">
        <v>1</v>
      </c>
      <c r="J8" s="1" t="s">
        <v>5</v>
      </c>
      <c r="L8" s="8" t="s">
        <v>67</v>
      </c>
      <c r="M8" s="8"/>
      <c r="N8" s="8"/>
      <c r="U8">
        <v>0.20499999999999999</v>
      </c>
      <c r="V8">
        <v>0.10299999999999999</v>
      </c>
      <c r="Y8">
        <v>8.8999999999999996E-2</v>
      </c>
      <c r="AB8">
        <v>0.13100000000000001</v>
      </c>
      <c r="AC8"/>
      <c r="AF8">
        <v>2.9000000000000001E-2</v>
      </c>
      <c r="BA8" s="6">
        <f t="shared" si="1"/>
        <v>0.55700000000000005</v>
      </c>
    </row>
    <row r="9" spans="1:53" x14ac:dyDescent="0.25">
      <c r="A9" s="1">
        <f t="shared" si="0"/>
        <v>41094</v>
      </c>
      <c r="B9" s="1"/>
      <c r="C9" s="1"/>
      <c r="D9" s="1">
        <v>41065</v>
      </c>
      <c r="E9" s="1">
        <v>41094</v>
      </c>
      <c r="F9" s="3"/>
      <c r="G9" s="3">
        <v>41166</v>
      </c>
      <c r="H9" t="s">
        <v>1</v>
      </c>
      <c r="I9" t="s">
        <v>70</v>
      </c>
      <c r="J9" s="1" t="s">
        <v>85</v>
      </c>
      <c r="K9" s="7" t="s">
        <v>71</v>
      </c>
      <c r="L9" s="8"/>
      <c r="M9" s="8"/>
      <c r="N9" s="8"/>
      <c r="O9">
        <v>1944</v>
      </c>
      <c r="U9">
        <v>0.5</v>
      </c>
      <c r="W9">
        <v>3.1E-2</v>
      </c>
      <c r="X9">
        <v>3.4000000000000002E-2</v>
      </c>
      <c r="Y9">
        <v>0.14299999999999999</v>
      </c>
      <c r="AB9">
        <v>0.20899999999999999</v>
      </c>
      <c r="AC9"/>
      <c r="AF9">
        <v>3.3000000000000002E-2</v>
      </c>
      <c r="BA9" s="6">
        <f t="shared" si="1"/>
        <v>0.95000000000000007</v>
      </c>
    </row>
    <row r="10" spans="1:53" x14ac:dyDescent="0.25">
      <c r="A10" s="1">
        <f t="shared" si="0"/>
        <v>41075</v>
      </c>
      <c r="B10" s="1"/>
      <c r="C10" s="1"/>
      <c r="F10" s="3">
        <v>41075</v>
      </c>
      <c r="G10" s="3"/>
      <c r="H10" t="s">
        <v>1</v>
      </c>
      <c r="J10" s="1" t="s">
        <v>5</v>
      </c>
      <c r="L10" s="8" t="s">
        <v>67</v>
      </c>
      <c r="M10" s="8"/>
      <c r="N10" s="8"/>
      <c r="U10">
        <v>0.189</v>
      </c>
      <c r="V10">
        <v>0.111</v>
      </c>
      <c r="Y10">
        <v>0.09</v>
      </c>
      <c r="AB10">
        <v>0.14399999999999999</v>
      </c>
      <c r="AC10"/>
      <c r="AF10">
        <v>4.1000000000000002E-2</v>
      </c>
      <c r="BA10" s="6">
        <f t="shared" si="1"/>
        <v>0.57500000000000007</v>
      </c>
    </row>
    <row r="11" spans="1:53" x14ac:dyDescent="0.25">
      <c r="A11" s="1">
        <f t="shared" si="0"/>
        <v>41044</v>
      </c>
      <c r="B11" s="1"/>
      <c r="C11" s="1"/>
      <c r="F11" s="3">
        <v>41044</v>
      </c>
      <c r="G11" s="3"/>
      <c r="H11" t="s">
        <v>1</v>
      </c>
      <c r="J11" s="1" t="s">
        <v>5</v>
      </c>
      <c r="L11" s="8" t="s">
        <v>67</v>
      </c>
      <c r="M11" s="8"/>
      <c r="N11" s="8"/>
      <c r="U11">
        <v>0.161</v>
      </c>
      <c r="V11">
        <v>0.1</v>
      </c>
      <c r="Y11">
        <v>8.3000000000000004E-2</v>
      </c>
      <c r="AB11">
        <v>0.17199999999999999</v>
      </c>
      <c r="AC11"/>
      <c r="AF11">
        <v>3.2000000000000001E-2</v>
      </c>
      <c r="BA11" s="6">
        <f t="shared" si="1"/>
        <v>0.54800000000000004</v>
      </c>
    </row>
    <row r="12" spans="1:53" x14ac:dyDescent="0.25">
      <c r="A12" s="1">
        <f t="shared" si="0"/>
        <v>41014</v>
      </c>
      <c r="B12" s="1"/>
      <c r="C12" s="1"/>
      <c r="F12" s="3">
        <v>41014</v>
      </c>
      <c r="G12" s="3"/>
      <c r="H12" t="s">
        <v>1</v>
      </c>
      <c r="J12" s="1" t="s">
        <v>5</v>
      </c>
      <c r="L12" s="8" t="s">
        <v>67</v>
      </c>
      <c r="M12" s="8"/>
      <c r="N12" s="8"/>
      <c r="U12">
        <v>0.19500000000000001</v>
      </c>
      <c r="V12">
        <v>0.112</v>
      </c>
      <c r="Y12">
        <v>9.4E-2</v>
      </c>
      <c r="AB12">
        <v>0.13600000000000001</v>
      </c>
      <c r="AC12"/>
      <c r="AF12">
        <v>3.5999999999999997E-2</v>
      </c>
      <c r="BA12" s="6">
        <f t="shared" si="1"/>
        <v>0.57300000000000006</v>
      </c>
    </row>
    <row r="13" spans="1:53" x14ac:dyDescent="0.25">
      <c r="A13" s="1">
        <f t="shared" si="0"/>
        <v>40983</v>
      </c>
      <c r="B13" s="1"/>
      <c r="C13" s="1"/>
      <c r="F13" s="3">
        <v>40983</v>
      </c>
      <c r="G13" s="3"/>
      <c r="H13" t="s">
        <v>1</v>
      </c>
      <c r="J13" s="1" t="s">
        <v>5</v>
      </c>
      <c r="L13" s="8" t="s">
        <v>67</v>
      </c>
      <c r="M13" s="8"/>
      <c r="N13" s="8"/>
      <c r="U13">
        <v>0.191</v>
      </c>
      <c r="V13">
        <v>0.10100000000000001</v>
      </c>
      <c r="Y13">
        <v>8.1000000000000003E-2</v>
      </c>
      <c r="AB13">
        <v>0.156</v>
      </c>
      <c r="AC13"/>
      <c r="AF13">
        <v>3.3000000000000002E-2</v>
      </c>
      <c r="BA13" s="6">
        <f t="shared" si="1"/>
        <v>0.56200000000000006</v>
      </c>
    </row>
    <row r="14" spans="1:53" x14ac:dyDescent="0.25">
      <c r="A14" s="1">
        <f t="shared" si="0"/>
        <v>40803</v>
      </c>
      <c r="B14" s="3"/>
      <c r="C14" s="3"/>
      <c r="E14" s="3">
        <v>40803</v>
      </c>
      <c r="F14" s="3"/>
      <c r="G14" s="3">
        <v>40803</v>
      </c>
      <c r="H14" t="s">
        <v>48</v>
      </c>
      <c r="J14" s="1" t="s">
        <v>20</v>
      </c>
      <c r="K14" s="7" t="s">
        <v>47</v>
      </c>
      <c r="L14" s="8"/>
      <c r="M14" s="8"/>
      <c r="N14" s="8"/>
      <c r="O14">
        <v>2031</v>
      </c>
      <c r="P14" s="4">
        <v>585</v>
      </c>
      <c r="U14">
        <v>0.28710000000000002</v>
      </c>
      <c r="V14">
        <v>0.1061</v>
      </c>
      <c r="Y14">
        <v>0.1613</v>
      </c>
      <c r="AB14">
        <v>0.19159999999999999</v>
      </c>
      <c r="AG14" s="4">
        <v>0.2031</v>
      </c>
      <c r="AJ14"/>
      <c r="AK14" s="4">
        <v>1.2500000000000001E-2</v>
      </c>
      <c r="AL14" s="4">
        <v>2.5899999999999999E-2</v>
      </c>
      <c r="BA14" s="6">
        <f t="shared" si="1"/>
        <v>0.98760000000000003</v>
      </c>
    </row>
    <row r="15" spans="1:53" x14ac:dyDescent="0.25">
      <c r="A15" s="1">
        <f t="shared" si="0"/>
        <v>40803</v>
      </c>
      <c r="B15" s="3"/>
      <c r="C15" s="3"/>
      <c r="E15" s="3">
        <v>40803</v>
      </c>
      <c r="F15" s="3"/>
      <c r="G15" s="3">
        <v>40803</v>
      </c>
      <c r="H15" t="s">
        <v>46</v>
      </c>
      <c r="J15" s="1" t="s">
        <v>20</v>
      </c>
      <c r="K15" s="7" t="s">
        <v>45</v>
      </c>
      <c r="L15" s="8"/>
      <c r="M15" s="8"/>
      <c r="N15" s="8"/>
      <c r="U15">
        <v>0.28889999999999999</v>
      </c>
      <c r="V15">
        <v>0.1167</v>
      </c>
      <c r="Y15">
        <v>0.13669999999999999</v>
      </c>
      <c r="AB15">
        <v>0.20150000000000001</v>
      </c>
      <c r="AG15" s="4">
        <v>0.1988</v>
      </c>
      <c r="AJ15"/>
      <c r="AL15" s="4">
        <v>2.64E-2</v>
      </c>
      <c r="BA15" s="6">
        <f t="shared" si="1"/>
        <v>0.96899999999999997</v>
      </c>
    </row>
    <row r="16" spans="1:53" x14ac:dyDescent="0.25">
      <c r="A16" s="1">
        <f t="shared" si="0"/>
        <v>40782</v>
      </c>
      <c r="B16" s="3"/>
      <c r="C16" s="3"/>
      <c r="D16" s="1">
        <v>40767</v>
      </c>
      <c r="E16" s="1">
        <v>40782</v>
      </c>
      <c r="F16" s="3"/>
      <c r="G16" s="3">
        <v>40794</v>
      </c>
      <c r="H16" t="s">
        <v>1</v>
      </c>
      <c r="I16" t="s">
        <v>43</v>
      </c>
      <c r="J16" s="1" t="s">
        <v>5</v>
      </c>
      <c r="K16" s="7" t="s">
        <v>83</v>
      </c>
      <c r="L16" s="8"/>
      <c r="M16" s="8"/>
      <c r="N16" s="8"/>
      <c r="O16">
        <v>1001</v>
      </c>
      <c r="R16">
        <v>839</v>
      </c>
      <c r="U16">
        <v>0.188</v>
      </c>
      <c r="V16">
        <v>8.5999999999999993E-2</v>
      </c>
      <c r="Y16">
        <v>6.3E-2</v>
      </c>
      <c r="AB16">
        <v>9.4E-2</v>
      </c>
      <c r="AG16" s="4">
        <v>0.14399999999999999</v>
      </c>
      <c r="AK16" s="4">
        <v>1.7999999999999999E-2</v>
      </c>
      <c r="AL16" s="4">
        <v>0.02</v>
      </c>
      <c r="AM16" s="4">
        <v>3.0000000000000001E-3</v>
      </c>
      <c r="AO16">
        <v>6.0000000000000001E-3</v>
      </c>
      <c r="AP16">
        <v>5.0000000000000001E-3</v>
      </c>
      <c r="AT16">
        <v>6.0000000000000001E-3</v>
      </c>
      <c r="AU16">
        <v>1.0999999999999999E-2</v>
      </c>
      <c r="AV16">
        <v>8.9999999999999993E-3</v>
      </c>
      <c r="AX16">
        <v>0.03</v>
      </c>
      <c r="AY16">
        <v>0.20599999999999999</v>
      </c>
      <c r="AZ16">
        <v>0.109</v>
      </c>
      <c r="BA16" s="6">
        <f t="shared" si="1"/>
        <v>0.99800000000000011</v>
      </c>
    </row>
    <row r="17" spans="1:53" x14ac:dyDescent="0.25">
      <c r="A17" s="1">
        <f t="shared" si="0"/>
        <v>40739</v>
      </c>
      <c r="B17" s="3"/>
      <c r="C17" s="3"/>
      <c r="D17" s="1"/>
      <c r="E17" s="1"/>
      <c r="F17" s="3">
        <v>40739</v>
      </c>
      <c r="G17" s="3"/>
      <c r="H17" t="s">
        <v>1</v>
      </c>
      <c r="J17" s="1" t="s">
        <v>5</v>
      </c>
      <c r="K17" s="7"/>
      <c r="L17" s="8" t="s">
        <v>83</v>
      </c>
      <c r="M17" s="8"/>
      <c r="N17" s="8"/>
      <c r="U17">
        <v>0.20200000000000001</v>
      </c>
      <c r="V17">
        <v>8.1000000000000003E-2</v>
      </c>
      <c r="Y17">
        <v>6.6000000000000003E-2</v>
      </c>
      <c r="AB17">
        <v>8.3000000000000004E-2</v>
      </c>
      <c r="AG17" s="4">
        <v>0.159</v>
      </c>
      <c r="AK17" s="4">
        <v>1.2E-2</v>
      </c>
      <c r="AL17" s="4">
        <v>8.9999999999999993E-3</v>
      </c>
      <c r="BA17" s="6">
        <f t="shared" si="1"/>
        <v>0.6120000000000001</v>
      </c>
    </row>
    <row r="18" spans="1:53" x14ac:dyDescent="0.25">
      <c r="A18" s="1">
        <f t="shared" si="0"/>
        <v>40709</v>
      </c>
      <c r="B18" s="3"/>
      <c r="C18" s="3"/>
      <c r="D18" s="1"/>
      <c r="E18" s="1"/>
      <c r="F18" s="3">
        <v>40709</v>
      </c>
      <c r="G18" s="3"/>
      <c r="H18" t="s">
        <v>1</v>
      </c>
      <c r="J18" s="1" t="s">
        <v>5</v>
      </c>
      <c r="K18" s="7"/>
      <c r="L18" s="8" t="s">
        <v>83</v>
      </c>
      <c r="M18" s="8"/>
      <c r="N18" s="8"/>
      <c r="U18">
        <v>0.193</v>
      </c>
      <c r="V18">
        <v>0.109</v>
      </c>
      <c r="Y18">
        <v>7.0000000000000007E-2</v>
      </c>
      <c r="AB18">
        <v>0.13700000000000001</v>
      </c>
      <c r="AI18">
        <v>8.9999999999999993E-3</v>
      </c>
      <c r="AK18" s="4">
        <v>1.9E-2</v>
      </c>
      <c r="AL18" s="4">
        <v>1.2999999999999999E-2</v>
      </c>
      <c r="BA18" s="6">
        <f t="shared" si="1"/>
        <v>0.55000000000000004</v>
      </c>
    </row>
    <row r="19" spans="1:53" x14ac:dyDescent="0.25">
      <c r="A19" s="1">
        <f t="shared" si="0"/>
        <v>40678</v>
      </c>
      <c r="B19" s="3"/>
      <c r="C19" s="3"/>
      <c r="D19" s="1"/>
      <c r="E19" s="1"/>
      <c r="F19" s="3">
        <v>40678</v>
      </c>
      <c r="G19" s="3"/>
      <c r="H19" t="s">
        <v>1</v>
      </c>
      <c r="J19" s="1" t="s">
        <v>5</v>
      </c>
      <c r="K19" s="7"/>
      <c r="L19" s="8" t="s">
        <v>83</v>
      </c>
      <c r="M19" s="8"/>
      <c r="N19" s="8"/>
      <c r="U19">
        <v>0.18099999999999999</v>
      </c>
      <c r="V19">
        <v>0.14599999999999999</v>
      </c>
      <c r="Y19">
        <v>5.2999999999999999E-2</v>
      </c>
      <c r="AB19">
        <v>0.121</v>
      </c>
      <c r="AI19">
        <v>1.4999999999999999E-2</v>
      </c>
      <c r="AK19" s="4">
        <v>2.3E-2</v>
      </c>
      <c r="AL19" s="4">
        <v>1.4E-2</v>
      </c>
      <c r="BA19" s="6">
        <f t="shared" si="1"/>
        <v>0.55299999999999994</v>
      </c>
    </row>
    <row r="20" spans="1:53" x14ac:dyDescent="0.25">
      <c r="A20" s="1">
        <f t="shared" si="0"/>
        <v>40648</v>
      </c>
      <c r="B20" s="3"/>
      <c r="C20" s="3"/>
      <c r="D20" s="1"/>
      <c r="E20" s="1"/>
      <c r="F20" s="3">
        <v>40648</v>
      </c>
      <c r="G20" s="3"/>
      <c r="H20" t="s">
        <v>1</v>
      </c>
      <c r="J20" s="1" t="s">
        <v>5</v>
      </c>
      <c r="K20" s="7"/>
      <c r="L20" s="8" t="s">
        <v>83</v>
      </c>
      <c r="M20" s="8"/>
      <c r="N20" s="8"/>
      <c r="U20">
        <v>0.184</v>
      </c>
      <c r="V20">
        <v>0.156</v>
      </c>
      <c r="Y20">
        <v>4.9000000000000002E-2</v>
      </c>
      <c r="AB20">
        <v>0.121</v>
      </c>
      <c r="AI20">
        <v>8.0000000000000002E-3</v>
      </c>
      <c r="AK20" s="4">
        <v>0.03</v>
      </c>
      <c r="AL20" s="4">
        <v>0.01</v>
      </c>
      <c r="BA20" s="6">
        <f t="shared" si="1"/>
        <v>0.55800000000000005</v>
      </c>
    </row>
    <row r="21" spans="1:53" x14ac:dyDescent="0.25">
      <c r="A21" s="1">
        <f t="shared" si="0"/>
        <v>40626</v>
      </c>
      <c r="B21" s="3"/>
      <c r="C21" s="3"/>
      <c r="D21" s="1">
        <v>40613</v>
      </c>
      <c r="E21" s="1">
        <v>40626</v>
      </c>
      <c r="F21" s="3"/>
      <c r="G21" s="3">
        <v>40649</v>
      </c>
      <c r="H21" t="s">
        <v>1</v>
      </c>
      <c r="J21" s="1" t="s">
        <v>5</v>
      </c>
      <c r="K21" s="7" t="s">
        <v>41</v>
      </c>
      <c r="L21" s="8"/>
      <c r="M21" s="8"/>
      <c r="N21" s="8"/>
      <c r="U21">
        <v>0.19600000000000001</v>
      </c>
      <c r="V21">
        <v>0.157</v>
      </c>
      <c r="Y21">
        <v>5.2999999999999999E-2</v>
      </c>
      <c r="AB21">
        <v>0.10299999999999999</v>
      </c>
      <c r="AI21">
        <v>1.2999999999999999E-2</v>
      </c>
      <c r="AK21" s="4">
        <v>1.2999999999999999E-2</v>
      </c>
      <c r="AL21" s="4">
        <v>1.9E-2</v>
      </c>
      <c r="BA21" s="6">
        <f t="shared" si="1"/>
        <v>0.55400000000000005</v>
      </c>
    </row>
    <row r="22" spans="1:53" x14ac:dyDescent="0.25">
      <c r="A22" s="1">
        <f t="shared" si="0"/>
        <v>40617</v>
      </c>
      <c r="B22" s="3"/>
      <c r="C22" s="3"/>
      <c r="F22" s="3">
        <v>40617</v>
      </c>
      <c r="G22" s="3">
        <v>40626</v>
      </c>
      <c r="H22" t="s">
        <v>90</v>
      </c>
      <c r="J22" s="1" t="s">
        <v>5</v>
      </c>
      <c r="K22" s="7" t="s">
        <v>42</v>
      </c>
      <c r="L22" s="8"/>
      <c r="M22" s="8"/>
      <c r="N22" s="8"/>
      <c r="U22">
        <v>0.2</v>
      </c>
      <c r="V22">
        <v>0.13100000000000001</v>
      </c>
      <c r="Y22">
        <v>5.6000000000000001E-2</v>
      </c>
      <c r="AB22">
        <v>0.17599999999999999</v>
      </c>
      <c r="AI22">
        <v>1.4999999999999999E-2</v>
      </c>
      <c r="AJ22"/>
      <c r="AK22" s="4">
        <v>3.3000000000000002E-2</v>
      </c>
      <c r="AL22" s="4">
        <v>8.0000000000000002E-3</v>
      </c>
      <c r="BA22" s="6">
        <f t="shared" si="1"/>
        <v>0.61899999999999999</v>
      </c>
    </row>
    <row r="23" spans="1:53" x14ac:dyDescent="0.25">
      <c r="A23" s="1">
        <f t="shared" si="0"/>
        <v>40589</v>
      </c>
      <c r="B23" s="3"/>
      <c r="C23" s="3"/>
      <c r="F23" s="3">
        <v>40589</v>
      </c>
      <c r="G23" s="3"/>
      <c r="H23" t="s">
        <v>90</v>
      </c>
      <c r="J23" s="1" t="s">
        <v>5</v>
      </c>
      <c r="K23" s="7"/>
      <c r="L23" s="8" t="s">
        <v>42</v>
      </c>
      <c r="M23" s="8"/>
      <c r="N23" s="8"/>
      <c r="U23">
        <v>0.18</v>
      </c>
      <c r="V23">
        <v>0.127</v>
      </c>
      <c r="Y23">
        <v>6.5000000000000002E-2</v>
      </c>
      <c r="AB23">
        <v>0.18099999999999999</v>
      </c>
      <c r="AI23">
        <v>1.4E-2</v>
      </c>
      <c r="AJ23"/>
      <c r="AK23" s="4">
        <v>0.03</v>
      </c>
      <c r="AL23" s="4">
        <v>1.4E-2</v>
      </c>
      <c r="BA23" s="6">
        <f t="shared" si="1"/>
        <v>0.61099999999999999</v>
      </c>
    </row>
    <row r="24" spans="1:53" x14ac:dyDescent="0.25">
      <c r="A24" s="1">
        <f t="shared" si="0"/>
        <v>40589</v>
      </c>
      <c r="B24" s="3"/>
      <c r="C24" s="3"/>
      <c r="F24" s="3">
        <v>40589</v>
      </c>
      <c r="G24" s="3"/>
      <c r="H24" t="s">
        <v>1</v>
      </c>
      <c r="J24" s="1" t="s">
        <v>5</v>
      </c>
      <c r="K24" s="7"/>
      <c r="L24" s="8" t="s">
        <v>83</v>
      </c>
      <c r="M24" s="8"/>
      <c r="N24" s="8"/>
      <c r="U24">
        <v>0.20100000000000001</v>
      </c>
      <c r="V24">
        <v>0.155</v>
      </c>
      <c r="Y24">
        <v>5.7000000000000002E-2</v>
      </c>
      <c r="AB24">
        <v>0.124</v>
      </c>
      <c r="AI24">
        <v>1.2E-2</v>
      </c>
      <c r="AK24" s="4">
        <v>1.4999999999999999E-2</v>
      </c>
      <c r="BA24" s="6">
        <f t="shared" si="1"/>
        <v>0.56399999999999995</v>
      </c>
    </row>
    <row r="25" spans="1:53" x14ac:dyDescent="0.25">
      <c r="A25" s="1">
        <f t="shared" si="0"/>
        <v>40558</v>
      </c>
      <c r="B25" s="3"/>
      <c r="C25" s="3"/>
      <c r="F25" s="3">
        <v>40558</v>
      </c>
      <c r="G25" s="3"/>
      <c r="H25" t="s">
        <v>90</v>
      </c>
      <c r="J25" s="1" t="s">
        <v>5</v>
      </c>
      <c r="K25" s="7"/>
      <c r="L25" s="8" t="s">
        <v>42</v>
      </c>
      <c r="M25" s="8"/>
      <c r="N25" s="8"/>
      <c r="U25">
        <v>0.19800000000000001</v>
      </c>
      <c r="V25">
        <v>0.14499999999999999</v>
      </c>
      <c r="Y25">
        <v>0.06</v>
      </c>
      <c r="AB25">
        <v>0.19400000000000001</v>
      </c>
      <c r="AJ25"/>
      <c r="AK25" s="4">
        <v>1.7000000000000001E-2</v>
      </c>
      <c r="AL25" s="4">
        <v>8.9999999999999993E-3</v>
      </c>
      <c r="BA25" s="6">
        <f t="shared" si="1"/>
        <v>0.623</v>
      </c>
    </row>
    <row r="26" spans="1:53" x14ac:dyDescent="0.25">
      <c r="A26" s="1">
        <f t="shared" si="0"/>
        <v>40558</v>
      </c>
      <c r="B26" s="3"/>
      <c r="C26" s="3"/>
      <c r="F26" s="3">
        <v>40558</v>
      </c>
      <c r="G26" s="3"/>
      <c r="H26" t="s">
        <v>1</v>
      </c>
      <c r="J26" s="1" t="s">
        <v>5</v>
      </c>
      <c r="K26" s="7"/>
      <c r="L26" s="8" t="s">
        <v>83</v>
      </c>
      <c r="M26" s="8"/>
      <c r="N26" s="8"/>
      <c r="U26">
        <v>0.21299999999999999</v>
      </c>
      <c r="V26">
        <v>0.14399999999999999</v>
      </c>
      <c r="Y26">
        <v>3.6999999999999998E-2</v>
      </c>
      <c r="AB26">
        <v>0.17199999999999999</v>
      </c>
      <c r="AH26">
        <v>3.5000000000000003E-2</v>
      </c>
      <c r="AK26" s="4">
        <v>2.5000000000000001E-2</v>
      </c>
      <c r="BA26" s="6">
        <f t="shared" si="1"/>
        <v>0.626</v>
      </c>
    </row>
    <row r="27" spans="1:53" x14ac:dyDescent="0.25">
      <c r="A27" s="1">
        <f t="shared" si="0"/>
        <v>40527</v>
      </c>
      <c r="B27" s="3"/>
      <c r="C27" s="3"/>
      <c r="F27" s="3">
        <v>40527</v>
      </c>
      <c r="G27" s="3"/>
      <c r="H27" t="s">
        <v>1</v>
      </c>
      <c r="J27" s="1" t="s">
        <v>5</v>
      </c>
      <c r="K27" s="7"/>
      <c r="L27" s="8" t="s">
        <v>83</v>
      </c>
      <c r="M27" s="8"/>
      <c r="N27" s="8"/>
      <c r="U27">
        <v>0.21099999999999999</v>
      </c>
      <c r="V27">
        <v>0.154</v>
      </c>
      <c r="Y27">
        <v>5.8000000000000003E-2</v>
      </c>
      <c r="AB27">
        <v>0.16</v>
      </c>
      <c r="AH27">
        <v>3.7999999999999999E-2</v>
      </c>
      <c r="AK27" s="4">
        <v>1.7000000000000001E-2</v>
      </c>
      <c r="BA27" s="6">
        <f t="shared" si="1"/>
        <v>0.63800000000000001</v>
      </c>
    </row>
    <row r="28" spans="1:53" x14ac:dyDescent="0.25">
      <c r="A28" s="1">
        <f t="shared" si="0"/>
        <v>40497</v>
      </c>
      <c r="B28" s="3"/>
      <c r="C28" s="3"/>
      <c r="F28" s="3">
        <v>40497</v>
      </c>
      <c r="G28" s="3"/>
      <c r="H28" t="s">
        <v>1</v>
      </c>
      <c r="J28" s="1" t="s">
        <v>5</v>
      </c>
      <c r="K28" s="7"/>
      <c r="L28" s="8" t="s">
        <v>83</v>
      </c>
      <c r="M28" s="8"/>
      <c r="N28" s="8"/>
      <c r="U28">
        <v>0.20100000000000001</v>
      </c>
      <c r="V28">
        <v>0.112</v>
      </c>
      <c r="Y28">
        <v>6.0999999999999999E-2</v>
      </c>
      <c r="AB28">
        <v>0.151</v>
      </c>
      <c r="AH28">
        <v>3.9E-2</v>
      </c>
      <c r="AK28" s="4">
        <v>1.7999999999999999E-2</v>
      </c>
      <c r="BA28" s="6">
        <f t="shared" si="1"/>
        <v>0.58200000000000007</v>
      </c>
    </row>
    <row r="29" spans="1:53" x14ac:dyDescent="0.25">
      <c r="A29" s="1">
        <f t="shared" si="0"/>
        <v>40466</v>
      </c>
      <c r="B29" s="3"/>
      <c r="C29" s="3"/>
      <c r="F29" s="3">
        <v>40466</v>
      </c>
      <c r="G29" s="3"/>
      <c r="H29" t="s">
        <v>1</v>
      </c>
      <c r="J29" s="1" t="s">
        <v>5</v>
      </c>
      <c r="K29" s="7"/>
      <c r="L29" s="8" t="s">
        <v>83</v>
      </c>
      <c r="M29" s="8"/>
      <c r="N29" s="8"/>
      <c r="U29">
        <v>0.189</v>
      </c>
      <c r="V29">
        <v>0.13</v>
      </c>
      <c r="Y29">
        <v>4.3999999999999997E-2</v>
      </c>
      <c r="AB29">
        <v>0.17499999999999999</v>
      </c>
      <c r="AH29">
        <v>0.03</v>
      </c>
      <c r="AK29" s="4">
        <v>8.9999999999999993E-3</v>
      </c>
      <c r="BA29" s="6">
        <f t="shared" si="1"/>
        <v>0.57700000000000007</v>
      </c>
    </row>
    <row r="30" spans="1:53" x14ac:dyDescent="0.25">
      <c r="A30" s="1">
        <f t="shared" si="0"/>
        <v>40453</v>
      </c>
      <c r="B30" s="3"/>
      <c r="C30" s="3"/>
      <c r="E30" s="3">
        <v>40453</v>
      </c>
      <c r="F30" s="3"/>
      <c r="G30" s="3">
        <v>40453</v>
      </c>
      <c r="H30" t="s">
        <v>36</v>
      </c>
      <c r="J30" s="1" t="s">
        <v>20</v>
      </c>
      <c r="K30" s="7" t="s">
        <v>35</v>
      </c>
      <c r="L30" s="8"/>
      <c r="M30" s="8"/>
      <c r="N30" s="8"/>
      <c r="O30">
        <v>3377</v>
      </c>
      <c r="P30" s="4">
        <v>1553</v>
      </c>
      <c r="U30">
        <v>0.3</v>
      </c>
      <c r="V30">
        <v>0.14000000000000001</v>
      </c>
      <c r="Y30">
        <v>7.0000000000000007E-2</v>
      </c>
      <c r="AB30">
        <v>0.34</v>
      </c>
      <c r="AH30">
        <v>0.08</v>
      </c>
      <c r="AJ30"/>
      <c r="AK30" s="4">
        <v>0.01</v>
      </c>
      <c r="AX30">
        <v>3.0000000000000001E-3</v>
      </c>
      <c r="BA30" s="6">
        <f t="shared" si="1"/>
        <v>0.94300000000000006</v>
      </c>
    </row>
    <row r="31" spans="1:53" x14ac:dyDescent="0.25">
      <c r="A31" s="1">
        <f t="shared" si="0"/>
        <v>40453</v>
      </c>
      <c r="B31" s="3"/>
      <c r="C31" s="3"/>
      <c r="E31" s="3">
        <v>40453</v>
      </c>
      <c r="F31" s="3"/>
      <c r="G31" s="3">
        <v>40453</v>
      </c>
      <c r="H31" t="s">
        <v>87</v>
      </c>
      <c r="J31" s="1" t="s">
        <v>20</v>
      </c>
      <c r="K31" s="7" t="s">
        <v>35</v>
      </c>
      <c r="L31" s="8"/>
      <c r="M31" s="8"/>
      <c r="N31" s="8"/>
      <c r="O31">
        <v>6598</v>
      </c>
      <c r="Q31" s="4">
        <v>5361</v>
      </c>
      <c r="U31">
        <v>0.21840000000000001</v>
      </c>
      <c r="V31">
        <v>0.19869999999999999</v>
      </c>
      <c r="Y31">
        <v>8.3400000000000002E-2</v>
      </c>
      <c r="AB31">
        <v>0.33479999999999999</v>
      </c>
      <c r="AH31">
        <v>8.8800000000000004E-2</v>
      </c>
      <c r="AJ31"/>
      <c r="AK31" s="4">
        <v>1.47E-2</v>
      </c>
      <c r="AM31" s="4">
        <v>3.2000000000000002E-3</v>
      </c>
      <c r="AN31">
        <v>5.4000000000000003E-3</v>
      </c>
      <c r="AP31">
        <v>3.3999999999999998E-3</v>
      </c>
      <c r="AT31">
        <v>7.3000000000000001E-3</v>
      </c>
      <c r="AU31">
        <v>9.7000000000000003E-3</v>
      </c>
      <c r="AV31">
        <v>5.1999999999999998E-3</v>
      </c>
      <c r="AW31">
        <v>2.3999999999999998E-3</v>
      </c>
      <c r="AX31">
        <v>2.46E-2</v>
      </c>
      <c r="BA31" s="6">
        <f t="shared" si="1"/>
        <v>0.99999999999999989</v>
      </c>
    </row>
    <row r="32" spans="1:53" x14ac:dyDescent="0.25">
      <c r="A32" s="1">
        <f t="shared" si="0"/>
        <v>40448</v>
      </c>
      <c r="B32" s="3"/>
      <c r="C32" s="3"/>
      <c r="D32" s="1">
        <v>40446</v>
      </c>
      <c r="E32" s="1">
        <v>40448</v>
      </c>
      <c r="F32" s="3"/>
      <c r="G32" s="3">
        <v>40449</v>
      </c>
      <c r="H32" t="s">
        <v>90</v>
      </c>
      <c r="I32" t="s">
        <v>50</v>
      </c>
      <c r="J32" s="1" t="s">
        <v>5</v>
      </c>
      <c r="K32" s="7" t="s">
        <v>49</v>
      </c>
      <c r="L32" s="8"/>
      <c r="M32" s="8"/>
      <c r="N32" s="8"/>
      <c r="R32">
        <v>1004</v>
      </c>
      <c r="U32">
        <v>0.21199999999999999</v>
      </c>
      <c r="V32">
        <v>9.9000000000000005E-2</v>
      </c>
      <c r="Y32">
        <v>5.1999999999999998E-2</v>
      </c>
      <c r="AB32">
        <v>0.192</v>
      </c>
      <c r="AH32">
        <v>7.8E-2</v>
      </c>
      <c r="AK32" s="4">
        <v>3.9E-2</v>
      </c>
      <c r="AM32" s="4">
        <v>6.0000000000000001E-3</v>
      </c>
      <c r="AN32">
        <v>8.9999999999999993E-3</v>
      </c>
      <c r="AP32">
        <v>6.0000000000000001E-3</v>
      </c>
      <c r="AT32">
        <v>8.9999999999999993E-3</v>
      </c>
      <c r="AU32">
        <v>1.2999999999999999E-2</v>
      </c>
      <c r="AV32">
        <v>1.2999999999999999E-2</v>
      </c>
      <c r="AW32">
        <v>5.0000000000000001E-3</v>
      </c>
      <c r="AY32">
        <v>0.19</v>
      </c>
      <c r="AZ32">
        <v>7.6999999999999999E-2</v>
      </c>
      <c r="BA32" s="6">
        <f t="shared" si="1"/>
        <v>1</v>
      </c>
    </row>
    <row r="33" spans="1:53" x14ac:dyDescent="0.25">
      <c r="A33" s="1">
        <f t="shared" si="0"/>
        <v>40436</v>
      </c>
      <c r="B33" s="3"/>
      <c r="C33" s="3"/>
      <c r="F33" s="3">
        <v>40436</v>
      </c>
      <c r="G33" s="3"/>
      <c r="H33" t="s">
        <v>1</v>
      </c>
      <c r="J33" s="1" t="s">
        <v>5</v>
      </c>
      <c r="L33" s="8" t="s">
        <v>41</v>
      </c>
      <c r="M33" s="8"/>
      <c r="N33" s="8"/>
      <c r="U33">
        <v>0.193</v>
      </c>
      <c r="V33">
        <v>9.5000000000000001E-2</v>
      </c>
      <c r="Y33">
        <v>5.2999999999999999E-2</v>
      </c>
      <c r="AB33">
        <v>0.16</v>
      </c>
      <c r="AH33">
        <v>5.8000000000000003E-2</v>
      </c>
      <c r="AK33" s="4">
        <v>3.5999999999999997E-2</v>
      </c>
      <c r="BA33" s="6">
        <f t="shared" si="1"/>
        <v>0.59500000000000008</v>
      </c>
    </row>
    <row r="34" spans="1:53" x14ac:dyDescent="0.25">
      <c r="A34" s="1">
        <f t="shared" si="0"/>
        <v>40405</v>
      </c>
      <c r="B34" s="3"/>
      <c r="C34" s="3"/>
      <c r="F34" s="3">
        <v>40405</v>
      </c>
      <c r="G34" s="3"/>
      <c r="H34" t="s">
        <v>1</v>
      </c>
      <c r="J34" s="1" t="s">
        <v>5</v>
      </c>
      <c r="L34" s="8" t="s">
        <v>41</v>
      </c>
      <c r="M34" s="8"/>
      <c r="N34" s="8"/>
      <c r="AB34">
        <v>0.153</v>
      </c>
      <c r="BA34" s="6">
        <f t="shared" si="1"/>
        <v>0.153</v>
      </c>
    </row>
    <row r="35" spans="1:53" x14ac:dyDescent="0.25">
      <c r="A35" s="1">
        <f t="shared" si="0"/>
        <v>40374</v>
      </c>
      <c r="B35" s="3"/>
      <c r="C35" s="3"/>
      <c r="F35" s="3">
        <v>40374</v>
      </c>
      <c r="G35" s="3">
        <v>40396</v>
      </c>
      <c r="H35" t="s">
        <v>1</v>
      </c>
      <c r="J35" s="1" t="s">
        <v>5</v>
      </c>
      <c r="K35" s="7" t="s">
        <v>32</v>
      </c>
      <c r="L35" s="8"/>
      <c r="M35" s="8"/>
      <c r="N35" s="8"/>
      <c r="R35">
        <v>884</v>
      </c>
      <c r="U35">
        <v>0.18099999999999999</v>
      </c>
      <c r="V35">
        <v>0.121</v>
      </c>
      <c r="Y35">
        <v>4.3999999999999997E-2</v>
      </c>
      <c r="AB35">
        <v>0.13300000000000001</v>
      </c>
      <c r="AH35">
        <v>3.7999999999999999E-2</v>
      </c>
      <c r="AK35" s="4">
        <v>3.5999999999999997E-2</v>
      </c>
      <c r="AN35">
        <v>1.6E-2</v>
      </c>
      <c r="AT35">
        <v>1.0999999999999999E-2</v>
      </c>
      <c r="AY35">
        <v>0.215</v>
      </c>
      <c r="AZ35">
        <v>0.185</v>
      </c>
      <c r="BA35" s="6">
        <f t="shared" si="1"/>
        <v>0.98</v>
      </c>
    </row>
    <row r="36" spans="1:53" x14ac:dyDescent="0.25">
      <c r="A36" s="1">
        <f t="shared" si="0"/>
        <v>40344</v>
      </c>
      <c r="B36" s="3"/>
      <c r="C36" s="3"/>
      <c r="F36" s="3">
        <v>40344</v>
      </c>
      <c r="G36" s="3">
        <v>40366</v>
      </c>
      <c r="H36" t="s">
        <v>1</v>
      </c>
      <c r="J36" s="1" t="s">
        <v>5</v>
      </c>
      <c r="K36" s="7" t="s">
        <v>30</v>
      </c>
      <c r="L36" s="8"/>
      <c r="M36" s="8"/>
      <c r="N36" s="8"/>
      <c r="O36">
        <v>1022</v>
      </c>
      <c r="R36">
        <v>899</v>
      </c>
      <c r="U36">
        <v>0.188</v>
      </c>
      <c r="V36">
        <v>0.10100000000000001</v>
      </c>
      <c r="Y36">
        <v>4.2000000000000003E-2</v>
      </c>
      <c r="AB36">
        <v>0.123</v>
      </c>
      <c r="AH36">
        <v>3.7999999999999999E-2</v>
      </c>
      <c r="AK36" s="4">
        <v>3.5000000000000003E-2</v>
      </c>
      <c r="AO36">
        <v>1.4E-2</v>
      </c>
      <c r="AY36">
        <v>0.23699999999999999</v>
      </c>
      <c r="AZ36">
        <v>0.19700000000000001</v>
      </c>
      <c r="BA36" s="6">
        <f t="shared" si="1"/>
        <v>0.97500000000000009</v>
      </c>
    </row>
    <row r="37" spans="1:53" x14ac:dyDescent="0.25">
      <c r="A37" s="1">
        <f t="shared" si="0"/>
        <v>40313</v>
      </c>
      <c r="B37" s="3"/>
      <c r="C37" s="3"/>
      <c r="F37" s="3">
        <v>40313</v>
      </c>
      <c r="G37" s="3">
        <v>40338</v>
      </c>
      <c r="H37" t="s">
        <v>1</v>
      </c>
      <c r="J37" s="1" t="s">
        <v>5</v>
      </c>
      <c r="K37" s="7" t="s">
        <v>29</v>
      </c>
      <c r="L37" s="8"/>
      <c r="M37" s="8"/>
      <c r="N37" s="8"/>
      <c r="U37">
        <v>0.182</v>
      </c>
      <c r="V37">
        <v>8.5000000000000006E-2</v>
      </c>
      <c r="Z37">
        <v>2.3E-2</v>
      </c>
      <c r="AA37">
        <v>0.02</v>
      </c>
      <c r="AB37">
        <v>0.13700000000000001</v>
      </c>
      <c r="AI37">
        <v>4.5999999999999999E-2</v>
      </c>
      <c r="AK37" s="4">
        <v>2.9000000000000001E-2</v>
      </c>
      <c r="AL37" s="4">
        <v>2.9000000000000001E-2</v>
      </c>
      <c r="AO37">
        <v>1.2E-2</v>
      </c>
      <c r="AY37">
        <v>0.24099999999999999</v>
      </c>
      <c r="AZ37">
        <v>0.17399999999999999</v>
      </c>
      <c r="BA37" s="6">
        <f t="shared" si="1"/>
        <v>0.97799999999999998</v>
      </c>
    </row>
    <row r="38" spans="1:53" x14ac:dyDescent="0.25">
      <c r="A38" s="1">
        <f t="shared" si="0"/>
        <v>40283</v>
      </c>
      <c r="B38" s="3"/>
      <c r="C38" s="3"/>
      <c r="F38" s="3">
        <v>40283</v>
      </c>
      <c r="G38" s="3"/>
      <c r="H38" t="s">
        <v>1</v>
      </c>
      <c r="J38" s="1" t="s">
        <v>5</v>
      </c>
      <c r="L38" s="8" t="s">
        <v>30</v>
      </c>
      <c r="M38" s="8"/>
      <c r="N38" s="8"/>
      <c r="U38">
        <v>0.157</v>
      </c>
      <c r="AB38">
        <v>0.14899999999999999</v>
      </c>
      <c r="BA38" s="6">
        <f t="shared" si="1"/>
        <v>0.30599999999999999</v>
      </c>
    </row>
    <row r="39" spans="1:53" x14ac:dyDescent="0.25">
      <c r="A39" s="1">
        <f t="shared" si="0"/>
        <v>40252</v>
      </c>
      <c r="B39" s="3"/>
      <c r="C39" s="3"/>
      <c r="F39" s="3">
        <v>40252</v>
      </c>
      <c r="G39" s="3"/>
      <c r="H39" t="s">
        <v>1</v>
      </c>
      <c r="J39" s="1" t="s">
        <v>5</v>
      </c>
      <c r="L39" s="8" t="s">
        <v>30</v>
      </c>
      <c r="M39" s="8"/>
      <c r="N39" s="8"/>
      <c r="U39">
        <v>0.14499999999999999</v>
      </c>
      <c r="BA39" s="6">
        <f t="shared" si="1"/>
        <v>0.14499999999999999</v>
      </c>
    </row>
    <row r="40" spans="1:53" x14ac:dyDescent="0.25">
      <c r="A40" s="1">
        <f t="shared" si="0"/>
        <v>39970</v>
      </c>
      <c r="B40" s="3"/>
      <c r="C40" s="3"/>
      <c r="E40" s="3">
        <v>39970</v>
      </c>
      <c r="F40" s="3"/>
      <c r="G40" s="3">
        <v>39970</v>
      </c>
      <c r="H40" t="s">
        <v>87</v>
      </c>
      <c r="J40" s="1" t="s">
        <v>86</v>
      </c>
      <c r="K40" s="7" t="s">
        <v>19</v>
      </c>
      <c r="L40" s="8"/>
      <c r="M40" s="8"/>
      <c r="N40" s="8"/>
      <c r="O40">
        <v>1777</v>
      </c>
      <c r="U40">
        <v>0.25559999999999999</v>
      </c>
      <c r="V40">
        <v>3.8899999999999997E-2</v>
      </c>
      <c r="Z40">
        <v>3.2099999999999997E-2</v>
      </c>
      <c r="AA40">
        <v>2.3199999999999998E-2</v>
      </c>
      <c r="AC40" s="4">
        <v>0.1196</v>
      </c>
      <c r="AD40" s="4">
        <v>0.1883</v>
      </c>
      <c r="AE40" s="4">
        <v>2.9899999999999999E-2</v>
      </c>
      <c r="AI40">
        <v>6.0499999999999998E-2</v>
      </c>
      <c r="AJ40">
        <v>4.4999999999999997E-3</v>
      </c>
      <c r="AK40" s="4">
        <v>6.2799999999999995E-2</v>
      </c>
      <c r="AL40" s="4">
        <v>0.1338</v>
      </c>
      <c r="AO40">
        <v>2.69E-2</v>
      </c>
      <c r="AP40">
        <v>3.7000000000000002E-3</v>
      </c>
      <c r="AQ40">
        <v>1.2699999999999999E-2</v>
      </c>
      <c r="AR40">
        <v>2.2000000000000001E-3</v>
      </c>
      <c r="AS40">
        <v>5.1999999999999998E-3</v>
      </c>
      <c r="BA40" s="6">
        <f t="shared" si="1"/>
        <v>0.99990000000000001</v>
      </c>
    </row>
    <row r="41" spans="1:53" x14ac:dyDescent="0.25">
      <c r="A41" s="1">
        <f t="shared" si="0"/>
        <v>39967</v>
      </c>
      <c r="B41" s="3"/>
      <c r="C41" s="3"/>
      <c r="D41" s="1">
        <v>39962</v>
      </c>
      <c r="E41" s="1">
        <v>39967</v>
      </c>
      <c r="F41" s="3"/>
      <c r="G41" s="3">
        <v>39967</v>
      </c>
      <c r="H41" t="s">
        <v>90</v>
      </c>
      <c r="J41" s="1" t="s">
        <v>85</v>
      </c>
      <c r="K41" s="7" t="s">
        <v>27</v>
      </c>
      <c r="L41" s="8"/>
      <c r="M41" s="8"/>
      <c r="N41" s="8"/>
      <c r="O41">
        <v>514</v>
      </c>
      <c r="T41" s="4" t="s">
        <v>66</v>
      </c>
      <c r="U41">
        <v>0.245</v>
      </c>
      <c r="V41">
        <v>1.4999999999999999E-2</v>
      </c>
      <c r="Z41">
        <v>0.03</v>
      </c>
      <c r="AA41">
        <v>1.0999999999999999E-2</v>
      </c>
      <c r="AC41" s="4">
        <v>9.4E-2</v>
      </c>
      <c r="AD41" s="4">
        <v>6.3E-2</v>
      </c>
      <c r="AE41" s="4">
        <v>1.4999999999999999E-2</v>
      </c>
      <c r="AI41">
        <v>1.4999999999999999E-2</v>
      </c>
      <c r="AJ41">
        <v>2E-3</v>
      </c>
      <c r="AK41" s="4">
        <v>4.7E-2</v>
      </c>
      <c r="AL41" s="4">
        <v>0.127</v>
      </c>
      <c r="AO41">
        <v>1.2E-2</v>
      </c>
      <c r="AP41">
        <v>3.0000000000000001E-3</v>
      </c>
      <c r="AQ41">
        <v>3.0000000000000001E-3</v>
      </c>
      <c r="AR41">
        <v>3.0000000000000001E-3</v>
      </c>
      <c r="AS41">
        <v>7.0000000000000001E-3</v>
      </c>
      <c r="AY41">
        <v>0.223</v>
      </c>
      <c r="AZ41">
        <v>8.5999999999999993E-2</v>
      </c>
      <c r="BA41" s="6">
        <f t="shared" si="1"/>
        <v>1.0010000000000001</v>
      </c>
    </row>
    <row r="42" spans="1:53" x14ac:dyDescent="0.25">
      <c r="A42" s="1">
        <f t="shared" si="0"/>
        <v>39965</v>
      </c>
      <c r="B42" s="3"/>
      <c r="C42" s="3"/>
      <c r="F42" s="3">
        <v>39965</v>
      </c>
      <c r="G42" s="3">
        <v>39966</v>
      </c>
      <c r="H42" t="s">
        <v>25</v>
      </c>
      <c r="I42" t="s">
        <v>89</v>
      </c>
      <c r="J42" s="1" t="s">
        <v>85</v>
      </c>
      <c r="K42" s="7" t="s">
        <v>24</v>
      </c>
      <c r="L42" s="8"/>
      <c r="M42" s="8"/>
      <c r="N42" s="8"/>
      <c r="U42">
        <v>0.19</v>
      </c>
      <c r="V42">
        <v>0.04</v>
      </c>
      <c r="Z42">
        <v>0.05</v>
      </c>
      <c r="AA42">
        <v>0.01</v>
      </c>
      <c r="AC42" s="4">
        <v>0.1</v>
      </c>
      <c r="AD42" s="4">
        <v>0.04</v>
      </c>
      <c r="AE42" s="4">
        <v>0.02</v>
      </c>
      <c r="AI42">
        <v>0.04</v>
      </c>
      <c r="AJ42">
        <v>0.01</v>
      </c>
      <c r="AK42" s="4">
        <v>0.05</v>
      </c>
      <c r="AL42" s="4">
        <v>0.16</v>
      </c>
      <c r="AO42">
        <v>0.02</v>
      </c>
      <c r="AP42">
        <v>0.01</v>
      </c>
      <c r="AQ42">
        <v>0.02</v>
      </c>
      <c r="AR42">
        <v>0.01</v>
      </c>
      <c r="AS42">
        <v>0.01</v>
      </c>
      <c r="BA42" s="6">
        <f t="shared" si="1"/>
        <v>0.78000000000000014</v>
      </c>
    </row>
    <row r="43" spans="1:53" x14ac:dyDescent="0.25">
      <c r="A43" s="1">
        <f t="shared" si="0"/>
        <v>39962</v>
      </c>
      <c r="B43" s="3"/>
      <c r="C43" s="3"/>
      <c r="F43" s="3">
        <v>39962</v>
      </c>
      <c r="G43" s="3">
        <v>39963</v>
      </c>
      <c r="H43" t="s">
        <v>90</v>
      </c>
      <c r="J43" s="1" t="s">
        <v>84</v>
      </c>
      <c r="K43" s="7" t="s">
        <v>28</v>
      </c>
      <c r="L43" s="8"/>
      <c r="M43" s="8"/>
      <c r="N43" s="8"/>
      <c r="U43">
        <v>0.10299999999999999</v>
      </c>
      <c r="V43">
        <v>2.5999999999999999E-2</v>
      </c>
      <c r="Z43">
        <v>4.7E-2</v>
      </c>
      <c r="AA43">
        <v>1.9E-2</v>
      </c>
      <c r="AC43" s="4">
        <v>3.5999999999999997E-2</v>
      </c>
      <c r="AD43" s="4">
        <v>0.06</v>
      </c>
      <c r="AE43" s="4">
        <v>0.02</v>
      </c>
      <c r="AI43">
        <v>2.1000000000000001E-2</v>
      </c>
      <c r="AJ43"/>
      <c r="AK43" s="4">
        <v>5.7000000000000002E-2</v>
      </c>
      <c r="AL43" s="4">
        <v>3.6999999999999998E-2</v>
      </c>
      <c r="AO43">
        <v>2.3E-2</v>
      </c>
      <c r="AP43">
        <v>4.0000000000000001E-3</v>
      </c>
      <c r="AQ43">
        <v>1E-3</v>
      </c>
      <c r="AR43">
        <v>1E-3</v>
      </c>
      <c r="AS43">
        <v>1.2E-2</v>
      </c>
      <c r="AY43">
        <v>0.42</v>
      </c>
      <c r="AZ43">
        <v>0.112</v>
      </c>
      <c r="BA43" s="6">
        <f t="shared" si="1"/>
        <v>0.999</v>
      </c>
    </row>
    <row r="44" spans="1:53" x14ac:dyDescent="0.25">
      <c r="A44" s="1">
        <f t="shared" si="0"/>
        <v>39960</v>
      </c>
      <c r="B44" s="3"/>
      <c r="C44" s="3"/>
      <c r="D44" s="1">
        <v>39955</v>
      </c>
      <c r="E44" s="1">
        <v>39960</v>
      </c>
      <c r="F44" s="3"/>
      <c r="G44" s="3">
        <v>39960</v>
      </c>
      <c r="H44" t="s">
        <v>90</v>
      </c>
      <c r="J44" s="1" t="s">
        <v>85</v>
      </c>
      <c r="K44" s="7" t="s">
        <v>88</v>
      </c>
      <c r="L44" s="8"/>
      <c r="M44" s="8"/>
      <c r="N44" s="8"/>
      <c r="O44">
        <v>502</v>
      </c>
      <c r="T44" s="4" t="s">
        <v>66</v>
      </c>
      <c r="U44">
        <v>0.25600000000000001</v>
      </c>
      <c r="V44">
        <v>8.0000000000000002E-3</v>
      </c>
      <c r="Z44">
        <v>3.2000000000000001E-2</v>
      </c>
      <c r="AA44">
        <v>1.7000000000000001E-2</v>
      </c>
      <c r="AC44" s="4">
        <v>9.2999999999999999E-2</v>
      </c>
      <c r="AD44" s="4">
        <v>6.6000000000000003E-2</v>
      </c>
      <c r="AE44" s="4">
        <v>1.9E-2</v>
      </c>
      <c r="AI44">
        <v>1.4999999999999999E-2</v>
      </c>
      <c r="AJ44">
        <v>4.0000000000000001E-3</v>
      </c>
      <c r="AK44" s="4">
        <v>5.2999999999999999E-2</v>
      </c>
      <c r="AL44" s="4">
        <v>0.13300000000000001</v>
      </c>
      <c r="AO44">
        <v>1.2999999999999999E-2</v>
      </c>
      <c r="AP44">
        <v>4.0000000000000001E-3</v>
      </c>
      <c r="AQ44">
        <v>2E-3</v>
      </c>
      <c r="AR44">
        <v>2E-3</v>
      </c>
      <c r="AY44">
        <v>0.20100000000000001</v>
      </c>
      <c r="AZ44">
        <v>7.3999999999999996E-2</v>
      </c>
      <c r="BA44" s="6">
        <f t="shared" si="1"/>
        <v>0.9920000000000001</v>
      </c>
    </row>
    <row r="45" spans="1:53" x14ac:dyDescent="0.25">
      <c r="A45" s="1">
        <f t="shared" si="0"/>
        <v>39948</v>
      </c>
      <c r="B45" s="3"/>
      <c r="C45" s="3"/>
      <c r="D45" s="1">
        <v>39946</v>
      </c>
      <c r="E45" s="1">
        <v>39948</v>
      </c>
      <c r="F45" s="3"/>
      <c r="G45" s="3">
        <v>39953</v>
      </c>
      <c r="H45" t="s">
        <v>1</v>
      </c>
      <c r="J45" s="1" t="s">
        <v>85</v>
      </c>
      <c r="K45" s="7" t="s">
        <v>18</v>
      </c>
      <c r="L45" s="8"/>
      <c r="M45" s="8"/>
      <c r="N45" s="8"/>
      <c r="U45">
        <v>0.154</v>
      </c>
      <c r="V45">
        <v>4.2000000000000003E-2</v>
      </c>
      <c r="Z45">
        <v>4.2999999999999997E-2</v>
      </c>
      <c r="AA45">
        <v>3.4000000000000002E-2</v>
      </c>
      <c r="AC45" s="4">
        <v>0.12</v>
      </c>
      <c r="AD45" s="4">
        <v>4.7E-2</v>
      </c>
      <c r="AE45" s="4">
        <v>4.5999999999999999E-2</v>
      </c>
      <c r="AI45">
        <v>4.1000000000000002E-2</v>
      </c>
      <c r="AK45" s="4">
        <v>8.5999999999999993E-2</v>
      </c>
      <c r="AL45" s="4">
        <v>6.6000000000000003E-2</v>
      </c>
      <c r="AO45">
        <v>0.04</v>
      </c>
      <c r="AY45">
        <v>0.14299999999999999</v>
      </c>
      <c r="AZ45">
        <v>7.6999999999999999E-2</v>
      </c>
      <c r="BA45" s="6">
        <f t="shared" si="1"/>
        <v>0.93900000000000006</v>
      </c>
    </row>
    <row r="46" spans="1:53" x14ac:dyDescent="0.25">
      <c r="A46" s="1">
        <f t="shared" si="0"/>
        <v>39940</v>
      </c>
      <c r="B46" s="3"/>
      <c r="C46" s="3"/>
      <c r="D46" s="1">
        <v>39934</v>
      </c>
      <c r="E46" s="1">
        <v>39940</v>
      </c>
      <c r="F46" s="3"/>
      <c r="G46" s="3"/>
      <c r="H46" t="s">
        <v>90</v>
      </c>
      <c r="J46" s="1" t="s">
        <v>85</v>
      </c>
      <c r="L46" s="8" t="s">
        <v>26</v>
      </c>
      <c r="M46" s="8"/>
      <c r="N46" s="8"/>
      <c r="U46">
        <v>0.245</v>
      </c>
      <c r="V46">
        <v>0.02</v>
      </c>
      <c r="Z46">
        <v>0.02</v>
      </c>
      <c r="AA46">
        <v>7.0000000000000001E-3</v>
      </c>
      <c r="AC46" s="4">
        <v>0.10299999999999999</v>
      </c>
      <c r="AD46" s="4">
        <v>0.04</v>
      </c>
      <c r="AE46" s="4">
        <v>2.3E-2</v>
      </c>
      <c r="AI46">
        <v>4.2999999999999997E-2</v>
      </c>
      <c r="AJ46">
        <v>3.0000000000000001E-3</v>
      </c>
      <c r="AK46" s="4">
        <v>7.2999999999999995E-2</v>
      </c>
      <c r="AL46" s="4">
        <v>9.2999999999999999E-2</v>
      </c>
      <c r="AO46">
        <v>7.0000000000000001E-3</v>
      </c>
      <c r="AP46">
        <v>3.0000000000000001E-3</v>
      </c>
      <c r="AQ46">
        <v>3.0000000000000001E-3</v>
      </c>
      <c r="AR46">
        <v>3.0000000000000001E-3</v>
      </c>
      <c r="AY46">
        <v>0.23200000000000001</v>
      </c>
      <c r="AZ46">
        <v>8.3000000000000004E-2</v>
      </c>
      <c r="BA46" s="6">
        <f t="shared" si="1"/>
        <v>1.0009999999999999</v>
      </c>
    </row>
    <row r="47" spans="1:53" x14ac:dyDescent="0.25">
      <c r="A47" s="1">
        <f t="shared" si="0"/>
        <v>39918</v>
      </c>
      <c r="B47" s="3"/>
      <c r="C47" s="3"/>
      <c r="F47" s="3">
        <v>39918</v>
      </c>
      <c r="G47" s="3"/>
      <c r="H47" t="s">
        <v>90</v>
      </c>
      <c r="J47" s="1" t="s">
        <v>84</v>
      </c>
      <c r="L47" s="8" t="s">
        <v>28</v>
      </c>
      <c r="M47" s="8"/>
      <c r="N47" s="8"/>
      <c r="U47">
        <v>8.5999999999999993E-2</v>
      </c>
      <c r="V47">
        <v>3.2000000000000001E-2</v>
      </c>
      <c r="Z47">
        <v>3.5000000000000003E-2</v>
      </c>
      <c r="AA47">
        <v>8.9999999999999993E-3</v>
      </c>
      <c r="AC47" s="4">
        <v>7.0000000000000007E-2</v>
      </c>
      <c r="AD47" s="4">
        <v>0.08</v>
      </c>
      <c r="AE47" s="4">
        <v>1.7000000000000001E-2</v>
      </c>
      <c r="AI47">
        <v>2.1000000000000001E-2</v>
      </c>
      <c r="AJ47"/>
      <c r="AK47" s="4">
        <v>8.7999999999999995E-2</v>
      </c>
      <c r="AL47" s="4">
        <v>5.7000000000000002E-2</v>
      </c>
      <c r="AO47">
        <v>3.4000000000000002E-2</v>
      </c>
      <c r="AP47">
        <v>3.0000000000000001E-3</v>
      </c>
      <c r="AQ47">
        <v>1E-3</v>
      </c>
      <c r="AR47">
        <v>8.0000000000000002E-3</v>
      </c>
      <c r="AS47">
        <v>2.5000000000000001E-2</v>
      </c>
      <c r="BA47" s="6">
        <f t="shared" si="1"/>
        <v>0.56600000000000006</v>
      </c>
    </row>
    <row r="48" spans="1:53" x14ac:dyDescent="0.25">
      <c r="A48" s="1">
        <f t="shared" si="0"/>
        <v>39887</v>
      </c>
      <c r="B48" s="3"/>
      <c r="C48" s="3"/>
      <c r="F48" s="3">
        <v>39887</v>
      </c>
      <c r="G48" s="3"/>
      <c r="H48" t="s">
        <v>90</v>
      </c>
      <c r="J48" s="1" t="s">
        <v>5</v>
      </c>
      <c r="L48" s="8" t="s">
        <v>15</v>
      </c>
      <c r="M48" s="8"/>
      <c r="N48" s="8"/>
      <c r="AD48" s="4">
        <v>2.1000000000000001E-2</v>
      </c>
      <c r="AE48" s="4">
        <v>3.4000000000000002E-2</v>
      </c>
      <c r="AJ48"/>
      <c r="BA48" s="6">
        <f t="shared" si="1"/>
        <v>5.5000000000000007E-2</v>
      </c>
    </row>
  </sheetData>
  <autoFilter ref="A1:J36" xr:uid="{D044853D-57C3-47BC-998E-67B6F6ED0751}"/>
  <sortState xmlns:xlrd2="http://schemas.microsoft.com/office/spreadsheetml/2017/richdata2" ref="A2:BA48">
    <sortCondition descending="1" ref="A1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Aptaujas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Roberts Veics</cp:lastModifiedBy>
  <dcterms:created xsi:type="dcterms:W3CDTF">2019-06-10T19:17:04Z</dcterms:created>
  <dcterms:modified xsi:type="dcterms:W3CDTF">2021-05-15T15:51:58Z</dcterms:modified>
</cp:coreProperties>
</file>